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<sst xmlns="http://schemas.openxmlformats.org/spreadsheetml/2006/main" count="36" uniqueCount="36">
  <si>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</si>
  <si>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</si>
  <si>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</si>
  <si>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</si>
  <si>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</si>
  <si>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</si>
  <si>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</si>
  <si>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</si>
  <si>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</si>
  <si>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</si>
  <si>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</si>
  <si>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</si>
  <si>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</si>
  <si>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</si>
  <si>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ІМ</t>
  </si>
  <si>
    <t>ДІМ</t>
  </si>
  <si>
    <t>ТФ</t>
  </si>
  <si>
    <t>ПП</t>
  </si>
  <si>
    <t>НП (лінгвістична/перекладознавча)</t>
  </si>
  <si>
    <t>Бигар Лілія Романівна</t>
  </si>
  <si>
    <t>Болдиш Олександр Миколайович</t>
  </si>
  <si>
    <t>Войтович Софія Олександрівна</t>
  </si>
  <si>
    <t>Волощук Тетяна Ростиславівна</t>
  </si>
  <si>
    <t>Гафійчук Анастасія Андріївна</t>
  </si>
  <si>
    <t>Госедло Діана Романівна</t>
  </si>
  <si>
    <t>Гриценко Тетяна Сергіївна</t>
  </si>
  <si>
    <t>Дмитрів Ольга Ігорівна</t>
  </si>
  <si>
    <t>Костик Уляна Русланівна</t>
  </si>
  <si>
    <t>Лапчак Неоніла Ігорівна</t>
  </si>
  <si>
    <t>Маротчак Уляна Андріївна</t>
  </si>
  <si>
    <t>Мельниченко Уляна Василівна</t>
  </si>
  <si>
    <t>Музичин Діана Олександрівна</t>
  </si>
  <si>
    <t>Олексіїшин Вікторія Василівна</t>
  </si>
  <si>
    <t>Перевізник Дарина Віталіївна</t>
  </si>
  <si>
    <t>Харів Галина Богданівна</t>
  </si>
  <si>
    <t>Шварцкоп Ірина Олегівна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</si>
</sst>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0" fillId="0" borderId="14" xfId="0" applyFont="1" applyBorder="1" applyAlignment="1">
      <alignment wrapText="1"/>
    </xf>
    <xf numFmtId="0" fontId="50" fillId="36" borderId="13" xfId="0" applyFont="1" applyFill="1" applyBorder="1" applyAlignment="1">
      <alignment wrapText="1"/>
    </xf>
    <xf numFmtId="0" fontId="50" fillId="36" borderId="14" xfId="0" applyFont="1" applyFill="1" applyBorder="1" applyAlignment="1">
      <alignment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5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5" xfId="52" applyFont="1" applyFill="1" applyBorder="1" applyAlignment="1">
      <alignment horizontal="left" textRotation="90"/>
      <protection/>
    </xf>
    <xf numFmtId="0" fontId="49" fillId="38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85" zoomScaleNormal="85" zoomScalePageLayoutView="0" workbookViewId="0" topLeftCell="A1">
      <selection activeCell="G26" sqref="G26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28" t="s">
        <v>0</v>
      </c>
      <c r="B1" s="26" t="s">
        <v>2</v>
      </c>
      <c r="C1" s="11"/>
      <c r="D1" s="26" t="s">
        <v>14</v>
      </c>
      <c r="E1" s="39"/>
      <c r="F1" s="26" t="s">
        <v>16</v>
      </c>
      <c r="G1" s="20"/>
      <c r="H1" s="26" t="s">
        <v>15</v>
      </c>
      <c r="I1" s="26" t="s">
        <v>17</v>
      </c>
      <c r="J1" s="37"/>
      <c r="K1" s="30" t="s">
        <v>3</v>
      </c>
      <c r="L1" s="32" t="s">
        <v>4</v>
      </c>
      <c r="M1" s="34" t="s">
        <v>5</v>
      </c>
      <c r="N1" s="35"/>
      <c r="O1" s="35"/>
      <c r="P1" s="35"/>
      <c r="Q1" s="35"/>
      <c r="R1" s="35"/>
      <c r="S1" s="36"/>
      <c r="T1" s="32" t="s">
        <v>6</v>
      </c>
      <c r="U1" s="8"/>
      <c r="V1" s="8"/>
    </row>
    <row r="2" spans="1:20" ht="108.75" customHeight="1" thickBot="1">
      <c r="A2" s="29"/>
      <c r="B2" s="27"/>
      <c r="C2" s="22" t="s">
        <v>1</v>
      </c>
      <c r="D2" s="27"/>
      <c r="E2" s="40"/>
      <c r="F2" s="27"/>
      <c r="G2" s="21" t="s">
        <v>18</v>
      </c>
      <c r="H2" s="27"/>
      <c r="I2" s="27"/>
      <c r="J2" s="38"/>
      <c r="K2" s="31"/>
      <c r="L2" s="33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33"/>
    </row>
    <row r="3" spans="1:22" ht="19.5" thickBot="1">
      <c r="A3" s="24" t="s">
        <v>19</v>
      </c>
      <c r="B3" s="18">
        <v>53</v>
      </c>
      <c r="C3" s="16">
        <v>87</v>
      </c>
      <c r="D3" s="17">
        <v>86</v>
      </c>
      <c r="E3" s="14"/>
      <c r="F3" s="15">
        <v>90</v>
      </c>
      <c r="G3" s="18">
        <v>95</v>
      </c>
      <c r="H3" s="18">
        <v>76</v>
      </c>
      <c r="I3" s="13">
        <v>80</v>
      </c>
      <c r="J3" s="2"/>
      <c r="K3" s="3">
        <f aca="true" t="shared" si="0" ref="K3:K19">(2*AVERAGE(B3:D3)+AVERAGE(F3:I3))/3</f>
        <v>78.63888888888889</v>
      </c>
      <c r="L3" s="3" t="str">
        <f aca="true" t="shared" si="1" ref="L3:L19">IF(AND(MIN(B3:D3)&gt;89,MIN(F3:I3)&gt;89),"Так","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33" thickBot="1">
      <c r="A4" s="23" t="s">
        <v>20</v>
      </c>
      <c r="B4" s="19">
        <v>52</v>
      </c>
      <c r="C4" s="13">
        <v>96</v>
      </c>
      <c r="D4" s="13">
        <v>70</v>
      </c>
      <c r="E4" s="14"/>
      <c r="F4" s="13">
        <v>95</v>
      </c>
      <c r="G4" s="19">
        <v>100</v>
      </c>
      <c r="H4" s="19">
        <v>67</v>
      </c>
      <c r="I4" s="13">
        <v>100</v>
      </c>
      <c r="J4" s="2"/>
      <c r="K4" s="3">
        <f t="shared" si="0"/>
        <v>78.61111111111111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33" thickBot="1">
      <c r="A5" s="25" t="s">
        <v>21</v>
      </c>
      <c r="B5" s="19">
        <v>88</v>
      </c>
      <c r="C5" s="13">
        <v>84</v>
      </c>
      <c r="D5" s="13">
        <v>70</v>
      </c>
      <c r="E5" s="14"/>
      <c r="F5" s="13">
        <v>89</v>
      </c>
      <c r="G5" s="19">
        <v>85</v>
      </c>
      <c r="H5" s="19">
        <v>81</v>
      </c>
      <c r="I5" s="13">
        <v>80</v>
      </c>
      <c r="J5" s="2"/>
      <c r="K5" s="3">
        <f t="shared" si="0"/>
        <v>81.69444444444444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25" t="s">
        <v>22</v>
      </c>
      <c r="B6" s="19">
        <v>72</v>
      </c>
      <c r="C6" s="13">
        <v>91</v>
      </c>
      <c r="D6" s="13">
        <v>86</v>
      </c>
      <c r="E6" s="14"/>
      <c r="F6" s="13">
        <v>98</v>
      </c>
      <c r="G6" s="19">
        <v>90</v>
      </c>
      <c r="H6" s="19">
        <v>90</v>
      </c>
      <c r="I6" s="13">
        <v>98</v>
      </c>
      <c r="J6" s="2"/>
      <c r="K6" s="3">
        <f t="shared" si="0"/>
        <v>86.66666666666667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23" t="s">
        <v>23</v>
      </c>
      <c r="B7" s="19">
        <v>56</v>
      </c>
      <c r="C7" s="13">
        <v>80</v>
      </c>
      <c r="D7" s="13">
        <v>66</v>
      </c>
      <c r="E7" s="14"/>
      <c r="F7" s="13">
        <v>75</v>
      </c>
      <c r="G7" s="19">
        <v>75</v>
      </c>
      <c r="H7" s="19">
        <v>74</v>
      </c>
      <c r="I7" s="13">
        <v>82</v>
      </c>
      <c r="J7" s="2"/>
      <c r="K7" s="3">
        <f t="shared" si="0"/>
        <v>70.38888888888889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3" t="s">
        <v>24</v>
      </c>
      <c r="B8" s="19">
        <v>50</v>
      </c>
      <c r="C8" s="13">
        <v>60</v>
      </c>
      <c r="D8" s="13">
        <v>66</v>
      </c>
      <c r="E8" s="14"/>
      <c r="F8" s="13">
        <v>60</v>
      </c>
      <c r="G8" s="19">
        <v>70</v>
      </c>
      <c r="H8" s="41">
        <v>50</v>
      </c>
      <c r="I8" s="13">
        <v>72</v>
      </c>
      <c r="J8" s="2"/>
      <c r="K8" s="3">
        <f t="shared" si="0"/>
        <v>60.11111111111111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25" t="s">
        <v>25</v>
      </c>
      <c r="B9" s="19">
        <v>96</v>
      </c>
      <c r="C9" s="13">
        <v>97</v>
      </c>
      <c r="D9" s="13">
        <v>92</v>
      </c>
      <c r="E9" s="14"/>
      <c r="F9" s="13">
        <v>96</v>
      </c>
      <c r="G9" s="19">
        <v>100</v>
      </c>
      <c r="H9" s="19">
        <v>84</v>
      </c>
      <c r="I9" s="13">
        <v>98</v>
      </c>
      <c r="J9" s="2"/>
      <c r="K9" s="3">
        <f t="shared" si="0"/>
        <v>94.83333333333333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25" t="s">
        <v>26</v>
      </c>
      <c r="B10" s="19">
        <v>90</v>
      </c>
      <c r="C10" s="13">
        <v>96</v>
      </c>
      <c r="D10" s="13">
        <v>90</v>
      </c>
      <c r="E10" s="14"/>
      <c r="F10" s="13">
        <v>96</v>
      </c>
      <c r="G10" s="19">
        <v>98</v>
      </c>
      <c r="H10" s="19">
        <v>91</v>
      </c>
      <c r="I10" s="13">
        <v>96</v>
      </c>
      <c r="J10" s="2"/>
      <c r="K10" s="3">
        <f t="shared" si="0"/>
        <v>93.08333333333333</v>
      </c>
      <c r="L10" s="3" t="str">
        <f t="shared" si="1"/>
        <v>Так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25" t="s">
        <v>27</v>
      </c>
      <c r="B11" s="19">
        <v>78</v>
      </c>
      <c r="C11" s="13">
        <v>85</v>
      </c>
      <c r="D11" s="13">
        <v>76</v>
      </c>
      <c r="E11" s="14"/>
      <c r="F11" s="13">
        <v>96</v>
      </c>
      <c r="G11" s="19">
        <v>92</v>
      </c>
      <c r="H11" s="19">
        <v>73</v>
      </c>
      <c r="I11" s="13">
        <v>92</v>
      </c>
      <c r="J11" s="2"/>
      <c r="K11" s="3">
        <f t="shared" si="0"/>
        <v>82.52777777777779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23" t="s">
        <v>28</v>
      </c>
      <c r="B12" s="19">
        <v>57</v>
      </c>
      <c r="C12" s="13">
        <v>72</v>
      </c>
      <c r="D12" s="13">
        <v>70</v>
      </c>
      <c r="E12" s="14"/>
      <c r="F12" s="13">
        <v>86</v>
      </c>
      <c r="G12" s="19">
        <v>75</v>
      </c>
      <c r="H12" s="19">
        <v>52</v>
      </c>
      <c r="I12" s="13">
        <v>66</v>
      </c>
      <c r="J12" s="2"/>
      <c r="K12" s="3">
        <f t="shared" si="0"/>
        <v>67.47222222222221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3" t="s">
        <v>29</v>
      </c>
      <c r="B13" s="19">
        <v>61</v>
      </c>
      <c r="C13" s="13">
        <v>92</v>
      </c>
      <c r="D13" s="13">
        <v>86</v>
      </c>
      <c r="E13" s="14"/>
      <c r="F13" s="13">
        <v>94</v>
      </c>
      <c r="G13" s="19">
        <v>92</v>
      </c>
      <c r="H13" s="19">
        <v>92</v>
      </c>
      <c r="I13" s="13">
        <v>80</v>
      </c>
      <c r="J13" s="2"/>
      <c r="K13" s="3">
        <f t="shared" si="0"/>
        <v>82.94444444444444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23" t="s">
        <v>30</v>
      </c>
      <c r="B14" s="19">
        <v>50</v>
      </c>
      <c r="C14" s="13">
        <v>80</v>
      </c>
      <c r="D14" s="13">
        <v>74</v>
      </c>
      <c r="E14" s="14"/>
      <c r="F14" s="13">
        <v>93</v>
      </c>
      <c r="G14" s="19">
        <v>84</v>
      </c>
      <c r="H14" s="19">
        <v>82</v>
      </c>
      <c r="I14" s="13">
        <v>90</v>
      </c>
      <c r="J14" s="2"/>
      <c r="K14" s="3">
        <f t="shared" si="0"/>
        <v>74.41666666666667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23" t="s">
        <v>31</v>
      </c>
      <c r="B15" s="19">
        <v>64</v>
      </c>
      <c r="C15" s="13">
        <v>83</v>
      </c>
      <c r="D15" s="13">
        <v>86</v>
      </c>
      <c r="E15" s="14"/>
      <c r="F15" s="13">
        <v>94</v>
      </c>
      <c r="G15" s="19">
        <v>82</v>
      </c>
      <c r="H15" s="19">
        <v>79</v>
      </c>
      <c r="I15" s="13">
        <v>80</v>
      </c>
      <c r="J15" s="2"/>
      <c r="K15" s="3">
        <f t="shared" si="0"/>
        <v>79.69444444444444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23" t="s">
        <v>32</v>
      </c>
      <c r="B16" s="19">
        <v>58</v>
      </c>
      <c r="C16" s="13">
        <v>90</v>
      </c>
      <c r="D16" s="13">
        <v>90</v>
      </c>
      <c r="E16" s="14"/>
      <c r="F16" s="13">
        <v>95</v>
      </c>
      <c r="G16" s="19">
        <v>95</v>
      </c>
      <c r="H16" s="19">
        <v>90</v>
      </c>
      <c r="I16" s="13">
        <v>88</v>
      </c>
      <c r="J16" s="2"/>
      <c r="K16" s="3">
        <f t="shared" si="0"/>
        <v>83.55555555555556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25" t="s">
        <v>33</v>
      </c>
      <c r="B17" s="19">
        <v>74</v>
      </c>
      <c r="C17" s="13">
        <v>94</v>
      </c>
      <c r="D17" s="13">
        <v>90</v>
      </c>
      <c r="E17" s="14"/>
      <c r="F17" s="13">
        <v>96</v>
      </c>
      <c r="G17" s="19">
        <v>96</v>
      </c>
      <c r="H17" s="19">
        <v>63</v>
      </c>
      <c r="I17" s="13">
        <v>94</v>
      </c>
      <c r="J17" s="2"/>
      <c r="K17" s="3">
        <f t="shared" si="0"/>
        <v>86.41666666666667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25" t="s">
        <v>34</v>
      </c>
      <c r="B18" s="19">
        <v>82</v>
      </c>
      <c r="C18" s="13">
        <v>92</v>
      </c>
      <c r="D18" s="13">
        <v>90</v>
      </c>
      <c r="E18" s="14"/>
      <c r="F18" s="13">
        <v>98</v>
      </c>
      <c r="G18" s="19">
        <v>95</v>
      </c>
      <c r="H18" s="19">
        <v>91</v>
      </c>
      <c r="I18" s="13">
        <v>94</v>
      </c>
      <c r="J18" s="2"/>
      <c r="K18" s="3">
        <f t="shared" si="0"/>
        <v>90.16666666666667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25" t="s">
        <v>35</v>
      </c>
      <c r="B19" s="19">
        <v>52</v>
      </c>
      <c r="C19" s="13">
        <v>82</v>
      </c>
      <c r="D19" s="13">
        <v>70</v>
      </c>
      <c r="E19" s="14"/>
      <c r="F19" s="13">
        <v>95</v>
      </c>
      <c r="G19" s="19">
        <v>85</v>
      </c>
      <c r="H19" s="19">
        <v>68</v>
      </c>
      <c r="I19" s="13">
        <v>78</v>
      </c>
      <c r="J19" s="2"/>
      <c r="K19" s="3">
        <f t="shared" si="0"/>
        <v>72.5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</sheetData>
  <sheetProtection/>
  <autoFilter ref="A1:K2"/>
  <mergeCells count="12">
    <mergeCell ref="L1:L2"/>
    <mergeCell ref="T1:T2"/>
    <mergeCell ref="M1:S1"/>
    <mergeCell ref="J1:J2"/>
    <mergeCell ref="E1:E2"/>
    <mergeCell ref="F1:F2"/>
    <mergeCell ref="H1:H2"/>
    <mergeCell ref="I1:I2"/>
    <mergeCell ref="A1:A2"/>
    <mergeCell ref="B1:B2"/>
    <mergeCell ref="D1:D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2023-01-26T10:08:08Z</dcterms:modified>
  <cp:category/>
  <cp:version/>
  <cp:contentType/>
  <cp:contentStatus/>
</cp:coreProperties>
</file>