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 refMode="R1C1"/>
</workbook>
</file>

<file path=xl/sharedStrings.xml><?xml version="1.0" encoding="utf-8"?>
<sst xmlns="http://schemas.openxmlformats.org/spreadsheetml/2006/main" count="51" uniqueCount="51">
  <si>
    <t>Прізвище, ім'я, 
по батькові студента</t>
  </si>
  <si>
    <t>ОІМ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</si>
  <si>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</si>
  <si>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</si>
  <si>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</si>
  <si>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</si>
  <si>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</si>
  <si>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</si>
  <si>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</si>
  <si>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</si>
  <si>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</si>
  <si>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</si>
  <si>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</si>
  <si>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</si>
  <si>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ІМ</t>
  </si>
  <si>
    <t>ДІМ</t>
  </si>
  <si>
    <t>ТФ</t>
  </si>
  <si>
    <t>ПП</t>
  </si>
  <si>
    <t>НП (лінгвістична/перекладознавча)</t>
  </si>
  <si>
    <t>Бачинська Софія Володимирівна</t>
  </si>
  <si>
    <t>Белей Сніжана Василівна</t>
  </si>
  <si>
    <t>Бринецька Тетяна Тарасівна</t>
  </si>
  <si>
    <t>Гринчишин Яна Василівна</t>
  </si>
  <si>
    <t>Грицак Марія Андріївна</t>
  </si>
  <si>
    <t>Делі Тетяна Андріївна</t>
  </si>
  <si>
    <t>Іванцев Любов В`ячеславівна</t>
  </si>
  <si>
    <t>Камінська Христина Миколаївна</t>
  </si>
  <si>
    <t>Кондрук Ганна Миколаївна</t>
  </si>
  <si>
    <t>Коцюлим Соломія Ігорівна</t>
  </si>
  <si>
    <t>Летенко Еліна Олегівна</t>
  </si>
  <si>
    <t>Максимів Віта Романівна</t>
  </si>
  <si>
    <t>Мальована Софія Володимирівна</t>
  </si>
  <si>
    <t>Маринець Ірина Василівна</t>
  </si>
  <si>
    <t>Матейчук Аліна Миколаївна</t>
  </si>
  <si>
    <t>Мізерак Євген Романович</t>
  </si>
  <si>
    <t>Пащак Христина Ігорівна</t>
  </si>
  <si>
    <t>Петрів Юлія Олегівна</t>
  </si>
  <si>
    <t>Печена Вікторія Іванівна</t>
  </si>
  <si>
    <t>Пилипчак Анна Андріївна</t>
  </si>
  <si>
    <t>Підгородецька Аліна Іванівна</t>
  </si>
  <si>
    <t>Підлісецька Ірина Романівна</t>
  </si>
  <si>
    <t>Сапін Анастасія Олегівна</t>
  </si>
  <si>
    <t>Сапса Михайло Володимирович</t>
  </si>
  <si>
    <t>Симчич Анастасія Ярославівна</t>
  </si>
  <si>
    <t>Теліжин Евеліна Анатоліївна</t>
  </si>
  <si>
    <t>Фицик Юлія Миколаївна</t>
  </si>
  <si>
    <t>Храбатин Анна Зіновіївна</t>
  </si>
  <si>
    <t>Шаран Ірина Андріївна</t>
  </si>
  <si>
    <t>Шушереба Лілія Володимирівна</t>
  </si>
  <si>
    <t>Щербюк Соломія Василівна</t>
  </si>
  <si>
    <t>акад. відпустка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</si>
</sst>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5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center"/>
      <protection/>
    </xf>
    <xf numFmtId="0" fontId="48" fillId="0" borderId="0" xfId="0" applyFont="1" applyAlignment="1">
      <alignment horizontal="center"/>
    </xf>
    <xf numFmtId="0" fontId="48" fillId="35" borderId="10" xfId="0" applyFont="1" applyFill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50" fillId="0" borderId="13" xfId="0" applyFont="1" applyBorder="1" applyAlignment="1">
      <alignment vertical="top" wrapText="1"/>
    </xf>
    <xf numFmtId="0" fontId="50" fillId="0" borderId="14" xfId="0" applyFont="1" applyBorder="1" applyAlignment="1">
      <alignment vertical="top" wrapText="1"/>
    </xf>
    <xf numFmtId="0" fontId="50" fillId="36" borderId="14" xfId="0" applyFont="1" applyFill="1" applyBorder="1" applyAlignment="1">
      <alignment vertical="top" wrapText="1"/>
    </xf>
    <xf numFmtId="0" fontId="51" fillId="36" borderId="14" xfId="0" applyFont="1" applyFill="1" applyBorder="1" applyAlignment="1">
      <alignment vertical="top" wrapText="1"/>
    </xf>
    <xf numFmtId="0" fontId="49" fillId="37" borderId="14" xfId="0" applyFont="1" applyFill="1" applyBorder="1" applyAlignment="1">
      <alignment horizontal="center" wrapText="1"/>
    </xf>
    <xf numFmtId="0" fontId="7" fillId="37" borderId="10" xfId="52" applyFont="1" applyFill="1" applyBorder="1" applyAlignment="1">
      <alignment horizontal="center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38" borderId="12" xfId="52" applyFont="1" applyFill="1" applyBorder="1" applyAlignment="1">
      <alignment horizontal="left" textRotation="90"/>
      <protection/>
    </xf>
    <xf numFmtId="0" fontId="4" fillId="38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5" fillId="39" borderId="16" xfId="52" applyFont="1" applyFill="1" applyBorder="1" applyAlignment="1">
      <alignment horizontal="center" wrapText="1"/>
      <protection/>
    </xf>
    <xf numFmtId="0" fontId="5" fillId="39" borderId="17" xfId="52" applyFont="1" applyFill="1" applyBorder="1" applyAlignment="1">
      <alignment horizontal="center" wrapText="1"/>
      <protection/>
    </xf>
    <xf numFmtId="0" fontId="5" fillId="39" borderId="18" xfId="52" applyFont="1" applyFill="1" applyBorder="1" applyAlignment="1">
      <alignment horizontal="center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5" xfId="52" applyFont="1" applyBorder="1" applyAlignment="1">
      <alignment horizontal="left" textRotation="90" wrapText="1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8" borderId="12" xfId="52" applyFont="1" applyFill="1" applyBorder="1" applyAlignment="1">
      <alignment horizontal="center" vertical="center" textRotation="90"/>
      <protection/>
    </xf>
    <xf numFmtId="0" fontId="3" fillId="38" borderId="15" xfId="52" applyFont="1" applyFill="1" applyBorder="1" applyAlignment="1">
      <alignment horizontal="center" vertical="center" textRotation="90"/>
      <protection/>
    </xf>
    <xf numFmtId="0" fontId="49" fillId="40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85" zoomScaleNormal="85" zoomScalePageLayoutView="0" workbookViewId="0" topLeftCell="A16">
      <selection activeCell="C27" sqref="C27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31" t="s">
        <v>0</v>
      </c>
      <c r="B1" s="29" t="s">
        <v>2</v>
      </c>
      <c r="C1" s="11"/>
      <c r="D1" s="29" t="s">
        <v>14</v>
      </c>
      <c r="E1" s="33"/>
      <c r="F1" s="29" t="s">
        <v>16</v>
      </c>
      <c r="G1" s="20"/>
      <c r="H1" s="29" t="s">
        <v>15</v>
      </c>
      <c r="I1" s="29" t="s">
        <v>17</v>
      </c>
      <c r="J1" s="45"/>
      <c r="K1" s="35" t="s">
        <v>3</v>
      </c>
      <c r="L1" s="40" t="s">
        <v>4</v>
      </c>
      <c r="M1" s="42" t="s">
        <v>5</v>
      </c>
      <c r="N1" s="43"/>
      <c r="O1" s="43"/>
      <c r="P1" s="43"/>
      <c r="Q1" s="43"/>
      <c r="R1" s="43"/>
      <c r="S1" s="44"/>
      <c r="T1" s="40" t="s">
        <v>6</v>
      </c>
      <c r="U1" s="8"/>
      <c r="V1" s="8"/>
    </row>
    <row r="2" spans="1:20" ht="108.75" customHeight="1" thickBot="1">
      <c r="A2" s="32"/>
      <c r="B2" s="30"/>
      <c r="C2" s="22" t="s">
        <v>1</v>
      </c>
      <c r="D2" s="30"/>
      <c r="E2" s="34"/>
      <c r="F2" s="30"/>
      <c r="G2" s="21" t="s">
        <v>18</v>
      </c>
      <c r="H2" s="30"/>
      <c r="I2" s="30"/>
      <c r="J2" s="46"/>
      <c r="K2" s="36"/>
      <c r="L2" s="41"/>
      <c r="M2" s="9" t="s">
        <v>7</v>
      </c>
      <c r="N2" s="9" t="s">
        <v>8</v>
      </c>
      <c r="O2" s="9" t="s">
        <v>9</v>
      </c>
      <c r="P2" s="10" t="s">
        <v>11</v>
      </c>
      <c r="Q2" s="10" t="s">
        <v>12</v>
      </c>
      <c r="R2" s="10" t="s">
        <v>13</v>
      </c>
      <c r="S2" s="9" t="s">
        <v>10</v>
      </c>
      <c r="T2" s="41"/>
    </row>
    <row r="3" spans="1:22" ht="32.25" thickBot="1">
      <c r="A3" s="23" t="s">
        <v>19</v>
      </c>
      <c r="B3" s="18">
        <v>51</v>
      </c>
      <c r="C3" s="16">
        <v>77</v>
      </c>
      <c r="D3" s="17">
        <v>62</v>
      </c>
      <c r="E3" s="14"/>
      <c r="F3" s="15">
        <v>60</v>
      </c>
      <c r="G3" s="18">
        <v>70</v>
      </c>
      <c r="H3" s="18">
        <v>91</v>
      </c>
      <c r="I3" s="13">
        <v>65</v>
      </c>
      <c r="J3" s="2"/>
      <c r="K3" s="3">
        <f aca="true" t="shared" si="0" ref="K3:K21">(2*AVERAGE(B3:D3)+AVERAGE(F3:I3))/3</f>
        <v>66.05555555555556</v>
      </c>
      <c r="L3" s="3" t="str">
        <f aca="true" t="shared" si="1" ref="L3:L21">IF(AND(MIN(B3:D3)&gt;89,MIN(F3:I3)&gt;89),"Так","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4" t="s">
        <v>20</v>
      </c>
      <c r="B4" s="19">
        <v>50</v>
      </c>
      <c r="C4" s="13">
        <v>72</v>
      </c>
      <c r="D4" s="13">
        <v>70</v>
      </c>
      <c r="E4" s="14"/>
      <c r="F4" s="13">
        <v>58</v>
      </c>
      <c r="G4" s="19">
        <v>78</v>
      </c>
      <c r="H4" s="19">
        <v>80</v>
      </c>
      <c r="I4" s="13">
        <v>55</v>
      </c>
      <c r="J4" s="2"/>
      <c r="K4" s="3">
        <f t="shared" si="0"/>
        <v>65.25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25" t="s">
        <v>21</v>
      </c>
      <c r="B5" s="19">
        <v>51</v>
      </c>
      <c r="C5" s="13">
        <v>94</v>
      </c>
      <c r="D5" s="13">
        <v>68</v>
      </c>
      <c r="E5" s="14"/>
      <c r="F5" s="13">
        <v>74</v>
      </c>
      <c r="G5" s="19">
        <v>80</v>
      </c>
      <c r="H5" s="19">
        <v>90</v>
      </c>
      <c r="I5" s="13">
        <v>80</v>
      </c>
      <c r="J5" s="2"/>
      <c r="K5" s="3">
        <f t="shared" si="0"/>
        <v>74.33333333333333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4" t="s">
        <v>22</v>
      </c>
      <c r="B6" s="19">
        <v>82</v>
      </c>
      <c r="C6" s="13">
        <v>96</v>
      </c>
      <c r="D6" s="13">
        <v>82</v>
      </c>
      <c r="E6" s="14"/>
      <c r="F6" s="13">
        <v>87</v>
      </c>
      <c r="G6" s="19">
        <v>91</v>
      </c>
      <c r="H6" s="19">
        <v>90</v>
      </c>
      <c r="I6" s="13">
        <v>87</v>
      </c>
      <c r="J6" s="2"/>
      <c r="K6" s="3">
        <f t="shared" si="0"/>
        <v>87.36111111111113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24" t="s">
        <v>23</v>
      </c>
      <c r="B7" s="19">
        <v>65</v>
      </c>
      <c r="C7" s="13">
        <v>90</v>
      </c>
      <c r="D7" s="13">
        <v>74</v>
      </c>
      <c r="E7" s="14"/>
      <c r="F7" s="13">
        <v>77</v>
      </c>
      <c r="G7" s="19">
        <v>85</v>
      </c>
      <c r="H7" s="19">
        <v>87</v>
      </c>
      <c r="I7" s="13">
        <v>75</v>
      </c>
      <c r="J7" s="2"/>
      <c r="K7" s="3">
        <f t="shared" si="0"/>
        <v>77.88888888888889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4" t="s">
        <v>24</v>
      </c>
      <c r="B8" s="19">
        <v>56</v>
      </c>
      <c r="C8" s="13">
        <v>86</v>
      </c>
      <c r="D8" s="13">
        <v>72</v>
      </c>
      <c r="E8" s="14"/>
      <c r="F8" s="13">
        <v>67</v>
      </c>
      <c r="G8" s="19">
        <v>65</v>
      </c>
      <c r="H8" s="19">
        <v>83</v>
      </c>
      <c r="I8" s="13">
        <v>88</v>
      </c>
      <c r="J8" s="2"/>
      <c r="K8" s="3">
        <f t="shared" si="0"/>
        <v>72.80555555555556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4" t="s">
        <v>25</v>
      </c>
      <c r="B9" s="19">
        <v>70</v>
      </c>
      <c r="C9" s="13">
        <v>76</v>
      </c>
      <c r="D9" s="13">
        <v>78</v>
      </c>
      <c r="E9" s="14"/>
      <c r="F9" s="13">
        <v>87</v>
      </c>
      <c r="G9" s="19">
        <v>80</v>
      </c>
      <c r="H9" s="19">
        <v>80</v>
      </c>
      <c r="I9" s="13">
        <v>73</v>
      </c>
      <c r="J9" s="2"/>
      <c r="K9" s="3">
        <f t="shared" si="0"/>
        <v>76.44444444444444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32.25" thickBot="1">
      <c r="A10" s="24" t="s">
        <v>26</v>
      </c>
      <c r="B10" s="19">
        <v>61</v>
      </c>
      <c r="C10" s="13">
        <v>96</v>
      </c>
      <c r="D10" s="13">
        <v>74</v>
      </c>
      <c r="E10" s="14"/>
      <c r="F10" s="13">
        <v>94</v>
      </c>
      <c r="G10" s="19">
        <v>85</v>
      </c>
      <c r="H10" s="19">
        <v>80</v>
      </c>
      <c r="I10" s="13">
        <v>87</v>
      </c>
      <c r="J10" s="2"/>
      <c r="K10" s="3">
        <f t="shared" si="0"/>
        <v>80.16666666666667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5" t="s">
        <v>27</v>
      </c>
      <c r="B11" s="19">
        <v>62</v>
      </c>
      <c r="C11" s="13">
        <v>90</v>
      </c>
      <c r="D11" s="13">
        <v>80</v>
      </c>
      <c r="E11" s="14"/>
      <c r="F11" s="13">
        <v>87</v>
      </c>
      <c r="G11" s="19">
        <v>90</v>
      </c>
      <c r="H11" s="19">
        <v>90</v>
      </c>
      <c r="I11" s="13">
        <v>86</v>
      </c>
      <c r="J11" s="2"/>
      <c r="K11" s="3">
        <f t="shared" si="0"/>
        <v>80.97222222222221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24" t="s">
        <v>28</v>
      </c>
      <c r="B12" s="19">
        <v>50</v>
      </c>
      <c r="C12" s="13">
        <v>80</v>
      </c>
      <c r="D12" s="13">
        <v>64</v>
      </c>
      <c r="E12" s="14"/>
      <c r="F12" s="13">
        <v>50</v>
      </c>
      <c r="G12" s="19">
        <v>90</v>
      </c>
      <c r="H12" s="19">
        <v>60</v>
      </c>
      <c r="I12" s="13">
        <v>93</v>
      </c>
      <c r="J12" s="2"/>
      <c r="K12" s="3">
        <f t="shared" si="0"/>
        <v>67.52777777777779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4" t="s">
        <v>29</v>
      </c>
      <c r="B13" s="27"/>
      <c r="C13" s="28"/>
      <c r="D13" s="28"/>
      <c r="E13" s="14"/>
      <c r="F13" s="28"/>
      <c r="G13" s="27"/>
      <c r="H13" s="27"/>
      <c r="I13" s="28"/>
      <c r="J13" s="2"/>
      <c r="K13" s="3" t="e">
        <f t="shared" si="0"/>
        <v>#DIV/0!</v>
      </c>
      <c r="L13" s="3" t="str">
        <f t="shared" si="1"/>
        <v> </v>
      </c>
      <c r="M13" s="4"/>
      <c r="N13" s="37" t="s">
        <v>50</v>
      </c>
      <c r="O13" s="38"/>
      <c r="P13" s="38"/>
      <c r="Q13" s="38"/>
      <c r="R13" s="38"/>
      <c r="S13" s="38"/>
      <c r="T13" s="39"/>
      <c r="U13" s="1"/>
      <c r="V13" s="1"/>
    </row>
    <row r="14" spans="1:22" ht="19.5" thickBot="1">
      <c r="A14" s="24" t="s">
        <v>30</v>
      </c>
      <c r="B14" s="19">
        <v>52</v>
      </c>
      <c r="C14" s="13">
        <v>88</v>
      </c>
      <c r="D14" s="13">
        <v>78</v>
      </c>
      <c r="E14" s="14"/>
      <c r="F14" s="13">
        <v>90</v>
      </c>
      <c r="G14" s="19">
        <v>84</v>
      </c>
      <c r="H14" s="19">
        <v>84</v>
      </c>
      <c r="I14" s="13">
        <v>90</v>
      </c>
      <c r="J14" s="2"/>
      <c r="K14" s="3">
        <f t="shared" si="0"/>
        <v>77.44444444444444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32.25" thickBot="1">
      <c r="A15" s="24" t="s">
        <v>31</v>
      </c>
      <c r="B15" s="19">
        <v>50</v>
      </c>
      <c r="C15" s="13">
        <v>86</v>
      </c>
      <c r="D15" s="13">
        <v>72</v>
      </c>
      <c r="E15" s="14"/>
      <c r="F15" s="13">
        <v>78</v>
      </c>
      <c r="G15" s="19">
        <v>71</v>
      </c>
      <c r="H15" s="19">
        <v>77</v>
      </c>
      <c r="I15" s="13">
        <v>53</v>
      </c>
      <c r="J15" s="2"/>
      <c r="K15" s="3">
        <f t="shared" si="0"/>
        <v>69.47222222222221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26" t="s">
        <v>32</v>
      </c>
      <c r="B16" s="19">
        <v>70</v>
      </c>
      <c r="C16" s="13">
        <v>80</v>
      </c>
      <c r="D16" s="13">
        <v>78</v>
      </c>
      <c r="E16" s="14"/>
      <c r="F16" s="13">
        <v>72</v>
      </c>
      <c r="G16" s="19">
        <v>92</v>
      </c>
      <c r="H16" s="19">
        <v>89</v>
      </c>
      <c r="I16" s="13">
        <v>70</v>
      </c>
      <c r="J16" s="2"/>
      <c r="K16" s="3">
        <f t="shared" si="0"/>
        <v>77.58333333333333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24" t="s">
        <v>33</v>
      </c>
      <c r="B17" s="19">
        <v>50</v>
      </c>
      <c r="C17" s="13">
        <v>87</v>
      </c>
      <c r="D17" s="13">
        <v>68</v>
      </c>
      <c r="E17" s="14"/>
      <c r="F17" s="13">
        <v>68</v>
      </c>
      <c r="G17" s="19">
        <v>84</v>
      </c>
      <c r="H17" s="19">
        <v>89</v>
      </c>
      <c r="I17" s="13">
        <v>80</v>
      </c>
      <c r="J17" s="2"/>
      <c r="K17" s="3">
        <f t="shared" si="0"/>
        <v>72.30555555555556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24" t="s">
        <v>34</v>
      </c>
      <c r="B18" s="19">
        <v>50</v>
      </c>
      <c r="C18" s="13">
        <v>84</v>
      </c>
      <c r="D18" s="13">
        <v>60</v>
      </c>
      <c r="E18" s="14"/>
      <c r="F18" s="13">
        <v>62</v>
      </c>
      <c r="G18" s="19">
        <v>68</v>
      </c>
      <c r="H18" s="19">
        <v>59</v>
      </c>
      <c r="I18" s="13">
        <v>73</v>
      </c>
      <c r="J18" s="2"/>
      <c r="K18" s="3">
        <f t="shared" si="0"/>
        <v>64.94444444444444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24" t="s">
        <v>35</v>
      </c>
      <c r="B19" s="19">
        <v>66</v>
      </c>
      <c r="C19" s="13">
        <v>94</v>
      </c>
      <c r="D19" s="13">
        <v>74</v>
      </c>
      <c r="E19" s="14"/>
      <c r="F19" s="13">
        <v>94</v>
      </c>
      <c r="G19" s="19">
        <v>85</v>
      </c>
      <c r="H19" s="19">
        <v>88</v>
      </c>
      <c r="I19" s="13">
        <v>84</v>
      </c>
      <c r="J19" s="2"/>
      <c r="K19" s="3">
        <f t="shared" si="0"/>
        <v>81.25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24" t="s">
        <v>36</v>
      </c>
      <c r="B20" s="19">
        <v>58</v>
      </c>
      <c r="C20" s="13">
        <v>90</v>
      </c>
      <c r="D20" s="13">
        <v>76</v>
      </c>
      <c r="E20" s="14"/>
      <c r="F20" s="13">
        <v>74</v>
      </c>
      <c r="G20" s="19">
        <v>74</v>
      </c>
      <c r="H20" s="19">
        <v>89</v>
      </c>
      <c r="I20" s="13">
        <v>84</v>
      </c>
      <c r="J20" s="2"/>
      <c r="K20" s="3">
        <f t="shared" si="0"/>
        <v>76.52777777777779</v>
      </c>
      <c r="L20" s="3" t="str">
        <f t="shared" si="1"/>
        <v> </v>
      </c>
      <c r="M20" s="7"/>
      <c r="N20" s="7"/>
      <c r="O20" s="7"/>
      <c r="P20" s="7"/>
      <c r="Q20" s="7"/>
      <c r="R20" s="7"/>
      <c r="S20" s="7"/>
      <c r="T20" s="7"/>
    </row>
    <row r="21" spans="1:20" ht="19.5" thickBot="1">
      <c r="A21" s="24" t="s">
        <v>37</v>
      </c>
      <c r="B21" s="19">
        <v>50</v>
      </c>
      <c r="C21" s="13">
        <v>72</v>
      </c>
      <c r="D21" s="13">
        <v>50</v>
      </c>
      <c r="E21" s="14"/>
      <c r="F21" s="13">
        <v>83</v>
      </c>
      <c r="G21" s="19">
        <v>58</v>
      </c>
      <c r="H21" s="19">
        <v>83</v>
      </c>
      <c r="I21" s="13">
        <v>76</v>
      </c>
      <c r="J21" s="2"/>
      <c r="K21" s="3">
        <f t="shared" si="0"/>
        <v>63.22222222222223</v>
      </c>
      <c r="L21" s="3" t="str">
        <f t="shared" si="1"/>
        <v> </v>
      </c>
      <c r="M21" s="7"/>
      <c r="N21" s="7"/>
      <c r="O21" s="7"/>
      <c r="P21" s="7"/>
      <c r="Q21" s="7"/>
      <c r="R21" s="7"/>
      <c r="S21" s="7"/>
      <c r="T21" s="7"/>
    </row>
    <row r="22" spans="1:20" ht="19.5" thickBot="1">
      <c r="A22" s="24" t="s">
        <v>38</v>
      </c>
      <c r="B22" s="19">
        <v>70</v>
      </c>
      <c r="C22" s="13">
        <v>88</v>
      </c>
      <c r="D22" s="13">
        <v>74</v>
      </c>
      <c r="E22" s="14"/>
      <c r="F22" s="13">
        <v>83</v>
      </c>
      <c r="G22" s="19">
        <v>74</v>
      </c>
      <c r="H22" s="19">
        <v>93</v>
      </c>
      <c r="I22" s="13">
        <v>80</v>
      </c>
      <c r="J22" s="2"/>
      <c r="K22" s="3">
        <f>(2*AVERAGE(B22:D22)+AVERAGE(F22:I22))/3</f>
        <v>79.05555555555556</v>
      </c>
      <c r="L22" s="3" t="str">
        <f>IF(AND(MIN(B22:D22)&gt;89,MIN(F22:I22)&gt;89),"Так"," ")</f>
        <v> </v>
      </c>
      <c r="M22" s="4"/>
      <c r="N22" s="4"/>
      <c r="O22" s="4"/>
      <c r="P22" s="4"/>
      <c r="Q22" s="4"/>
      <c r="R22" s="4"/>
      <c r="S22" s="4"/>
      <c r="T22" s="4"/>
    </row>
    <row r="23" spans="1:20" ht="19.5" thickBot="1">
      <c r="A23" s="24" t="s">
        <v>39</v>
      </c>
      <c r="B23" s="47"/>
      <c r="C23" s="13">
        <v>64</v>
      </c>
      <c r="D23" s="13">
        <v>76</v>
      </c>
      <c r="E23" s="14"/>
      <c r="F23" s="13">
        <v>54</v>
      </c>
      <c r="G23" s="19">
        <v>62</v>
      </c>
      <c r="H23" s="19">
        <v>70</v>
      </c>
      <c r="I23" s="13">
        <v>80</v>
      </c>
      <c r="J23" s="2"/>
      <c r="K23" s="3">
        <f>(2*AVERAGE(B23:D23)+AVERAGE(F23:I23))/3</f>
        <v>68.83333333333333</v>
      </c>
      <c r="L23" s="3" t="str">
        <f>IF(AND(MIN(B23:D23)&gt;89,MIN(F23:I23)&gt;89),"Так"," ")</f>
        <v> </v>
      </c>
      <c r="M23" s="4"/>
      <c r="N23" s="4"/>
      <c r="O23" s="4"/>
      <c r="P23" s="4"/>
      <c r="Q23" s="4"/>
      <c r="R23" s="4"/>
      <c r="S23" s="4"/>
      <c r="T23" s="4"/>
    </row>
    <row r="24" spans="1:20" ht="19.5" thickBot="1">
      <c r="A24" s="24" t="s">
        <v>40</v>
      </c>
      <c r="B24" s="19">
        <v>90</v>
      </c>
      <c r="C24" s="13">
        <v>90</v>
      </c>
      <c r="D24" s="13">
        <v>78</v>
      </c>
      <c r="E24" s="14"/>
      <c r="F24" s="13">
        <v>81</v>
      </c>
      <c r="G24" s="19">
        <v>87</v>
      </c>
      <c r="H24" s="19">
        <v>95</v>
      </c>
      <c r="I24" s="13">
        <v>85</v>
      </c>
      <c r="J24" s="2"/>
      <c r="K24" s="3">
        <f>(2*AVERAGE(B24:D24)+AVERAGE(F24:I24))/3</f>
        <v>86.33333333333333</v>
      </c>
      <c r="L24" s="3" t="str">
        <f>IF(AND(MIN(B24:D24)&gt;89,MIN(F24:I24)&gt;89),"Так"," ")</f>
        <v> </v>
      </c>
      <c r="M24" s="7"/>
      <c r="N24" s="7"/>
      <c r="O24" s="7"/>
      <c r="P24" s="7"/>
      <c r="Q24" s="7"/>
      <c r="R24" s="7"/>
      <c r="S24" s="7"/>
      <c r="T24" s="7"/>
    </row>
    <row r="25" spans="1:20" ht="19.5" thickBot="1">
      <c r="A25" s="24" t="s">
        <v>41</v>
      </c>
      <c r="B25" s="19">
        <v>53</v>
      </c>
      <c r="C25" s="13">
        <v>86</v>
      </c>
      <c r="D25" s="13">
        <v>70</v>
      </c>
      <c r="E25" s="14"/>
      <c r="F25" s="13">
        <v>94</v>
      </c>
      <c r="G25" s="19">
        <v>80</v>
      </c>
      <c r="H25" s="19">
        <v>90</v>
      </c>
      <c r="I25" s="13">
        <v>77</v>
      </c>
      <c r="J25" s="2"/>
      <c r="K25" s="3">
        <f>(2*AVERAGE(B25:D25)+AVERAGE(F25:I25))/3</f>
        <v>74.86111111111111</v>
      </c>
      <c r="L25" s="3" t="str">
        <f>IF(AND(MIN(B25:D25)&gt;89,MIN(F25:I25)&gt;89),"Так"," ")</f>
        <v> </v>
      </c>
      <c r="M25" s="7"/>
      <c r="N25" s="7"/>
      <c r="O25" s="7"/>
      <c r="P25" s="7"/>
      <c r="Q25" s="7"/>
      <c r="R25" s="7"/>
      <c r="S25" s="7"/>
      <c r="T25" s="7"/>
    </row>
    <row r="26" spans="1:12" ht="32.25" thickBot="1">
      <c r="A26" s="24" t="s">
        <v>42</v>
      </c>
      <c r="B26" s="19">
        <v>50</v>
      </c>
      <c r="C26" s="13">
        <v>80</v>
      </c>
      <c r="D26" s="13">
        <v>74</v>
      </c>
      <c r="E26" s="14"/>
      <c r="F26" s="13">
        <v>78</v>
      </c>
      <c r="G26" s="19">
        <v>78</v>
      </c>
      <c r="H26" s="19">
        <v>89</v>
      </c>
      <c r="I26" s="13">
        <v>70</v>
      </c>
      <c r="J26" s="2"/>
      <c r="K26" s="3">
        <f aca="true" t="shared" si="2" ref="K26:K33">(2*AVERAGE(B26:D26)+AVERAGE(F26:I26))/3</f>
        <v>71.58333333333333</v>
      </c>
      <c r="L26" s="3" t="str">
        <f aca="true" t="shared" si="3" ref="L26:L33">IF(AND(MIN(B26:D26)&gt;89,MIN(F26:I26)&gt;89),"Так"," ")</f>
        <v> </v>
      </c>
    </row>
    <row r="27" spans="1:12" ht="19.5" thickBot="1">
      <c r="A27" s="24" t="s">
        <v>43</v>
      </c>
      <c r="B27" s="19">
        <v>54</v>
      </c>
      <c r="C27" s="13">
        <v>78</v>
      </c>
      <c r="D27" s="13">
        <v>74</v>
      </c>
      <c r="E27" s="14"/>
      <c r="F27" s="13">
        <v>74</v>
      </c>
      <c r="G27" s="19">
        <v>91</v>
      </c>
      <c r="H27" s="19">
        <v>87</v>
      </c>
      <c r="I27" s="13">
        <v>72</v>
      </c>
      <c r="J27" s="2"/>
      <c r="K27" s="3">
        <f t="shared" si="2"/>
        <v>72.77777777777779</v>
      </c>
      <c r="L27" s="3" t="str">
        <f t="shared" si="3"/>
        <v> </v>
      </c>
    </row>
    <row r="28" spans="1:12" ht="19.5" thickBot="1">
      <c r="A28" s="24" t="s">
        <v>44</v>
      </c>
      <c r="B28" s="19">
        <v>63</v>
      </c>
      <c r="C28" s="13">
        <v>87</v>
      </c>
      <c r="D28" s="13">
        <v>70</v>
      </c>
      <c r="E28" s="14"/>
      <c r="F28" s="13">
        <v>84</v>
      </c>
      <c r="G28" s="19">
        <v>60</v>
      </c>
      <c r="H28" s="19">
        <v>94</v>
      </c>
      <c r="I28" s="13">
        <v>84</v>
      </c>
      <c r="J28" s="2"/>
      <c r="K28" s="3">
        <f t="shared" si="2"/>
        <v>75.72222222222221</v>
      </c>
      <c r="L28" s="3" t="str">
        <f t="shared" si="3"/>
        <v> </v>
      </c>
    </row>
    <row r="29" spans="1:12" ht="19.5" thickBot="1">
      <c r="A29" s="24" t="s">
        <v>45</v>
      </c>
      <c r="B29" s="19">
        <v>62</v>
      </c>
      <c r="C29" s="13">
        <v>76</v>
      </c>
      <c r="D29" s="13">
        <v>78</v>
      </c>
      <c r="E29" s="14"/>
      <c r="F29" s="13">
        <v>77</v>
      </c>
      <c r="G29" s="19">
        <v>86</v>
      </c>
      <c r="H29" s="19">
        <v>90</v>
      </c>
      <c r="I29" s="13">
        <v>73</v>
      </c>
      <c r="J29" s="2"/>
      <c r="K29" s="3">
        <f t="shared" si="2"/>
        <v>75.16666666666667</v>
      </c>
      <c r="L29" s="3" t="str">
        <f t="shared" si="3"/>
        <v> </v>
      </c>
    </row>
    <row r="30" spans="1:12" ht="19.5" thickBot="1">
      <c r="A30" s="25" t="s">
        <v>46</v>
      </c>
      <c r="B30" s="19">
        <v>55</v>
      </c>
      <c r="C30" s="13">
        <v>84</v>
      </c>
      <c r="D30" s="13">
        <v>72</v>
      </c>
      <c r="E30" s="14"/>
      <c r="F30" s="13">
        <v>100</v>
      </c>
      <c r="G30" s="19">
        <v>72</v>
      </c>
      <c r="H30" s="19">
        <v>82</v>
      </c>
      <c r="I30" s="13">
        <v>83</v>
      </c>
      <c r="J30" s="2"/>
      <c r="K30" s="3">
        <f t="shared" si="2"/>
        <v>74.97222222222221</v>
      </c>
      <c r="L30" s="3" t="str">
        <f t="shared" si="3"/>
        <v> </v>
      </c>
    </row>
    <row r="31" spans="1:12" ht="19.5" thickBot="1">
      <c r="A31" s="24" t="s">
        <v>47</v>
      </c>
      <c r="B31" s="19">
        <v>52</v>
      </c>
      <c r="C31" s="13">
        <v>81</v>
      </c>
      <c r="D31" s="13">
        <v>78</v>
      </c>
      <c r="E31" s="14"/>
      <c r="F31" s="13">
        <v>87</v>
      </c>
      <c r="G31" s="19">
        <v>80</v>
      </c>
      <c r="H31" s="19">
        <v>91</v>
      </c>
      <c r="I31" s="13">
        <v>75</v>
      </c>
      <c r="J31" s="2"/>
      <c r="K31" s="3">
        <f t="shared" si="2"/>
        <v>74.63888888888889</v>
      </c>
      <c r="L31" s="3" t="str">
        <f t="shared" si="3"/>
        <v> </v>
      </c>
    </row>
    <row r="32" spans="1:12" ht="32.25" thickBot="1">
      <c r="A32" s="24" t="s">
        <v>48</v>
      </c>
      <c r="B32" s="19">
        <v>60</v>
      </c>
      <c r="C32" s="13">
        <v>80</v>
      </c>
      <c r="D32" s="13">
        <v>70</v>
      </c>
      <c r="E32" s="14"/>
      <c r="F32" s="13">
        <v>78</v>
      </c>
      <c r="G32" s="19">
        <v>84</v>
      </c>
      <c r="H32" s="19">
        <v>93</v>
      </c>
      <c r="I32" s="13">
        <v>83</v>
      </c>
      <c r="J32" s="2"/>
      <c r="K32" s="3">
        <f t="shared" si="2"/>
        <v>74.83333333333333</v>
      </c>
      <c r="L32" s="3" t="str">
        <f t="shared" si="3"/>
        <v> </v>
      </c>
    </row>
    <row r="33" spans="1:12" ht="19.5" thickBot="1">
      <c r="A33" s="24" t="s">
        <v>49</v>
      </c>
      <c r="B33" s="19">
        <v>70</v>
      </c>
      <c r="C33" s="13">
        <v>91</v>
      </c>
      <c r="D33" s="13">
        <v>80</v>
      </c>
      <c r="E33" s="14"/>
      <c r="F33" s="13">
        <v>87</v>
      </c>
      <c r="G33" s="19">
        <v>86</v>
      </c>
      <c r="H33" s="19">
        <v>92</v>
      </c>
      <c r="I33" s="13">
        <v>70</v>
      </c>
      <c r="J33" s="2"/>
      <c r="K33" s="3">
        <f t="shared" si="2"/>
        <v>81.47222222222221</v>
      </c>
      <c r="L33" s="3" t="str">
        <f t="shared" si="3"/>
        <v> </v>
      </c>
    </row>
  </sheetData>
  <sheetProtection/>
  <autoFilter ref="A1:K2"/>
  <mergeCells count="13">
    <mergeCell ref="K1:K2"/>
    <mergeCell ref="N13:T13"/>
    <mergeCell ref="L1:L2"/>
    <mergeCell ref="T1:T2"/>
    <mergeCell ref="M1:S1"/>
    <mergeCell ref="J1:J2"/>
    <mergeCell ref="F1:F2"/>
    <mergeCell ref="H1:H2"/>
    <mergeCell ref="I1:I2"/>
    <mergeCell ref="A1:A2"/>
    <mergeCell ref="B1:B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2023-02-09T14:02:20Z</dcterms:modified>
  <cp:category/>
  <cp:version/>
  <cp:contentType/>
  <cp:contentStatus/>
</cp:coreProperties>
</file>