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<sst xmlns="http://schemas.openxmlformats.org/spreadsheetml/2006/main" count="53" uniqueCount="53">
  <si>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</si>
  <si>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</si>
  <si>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</si>
  <si>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</si>
  <si>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</si>
  <si>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</si>
  <si>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</si>
  <si>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</si>
  <si>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</si>
  <si>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</si>
  <si>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</si>
  <si>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</si>
  <si>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</si>
  <si>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</si>
  <si>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</si>
  <si>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ВДМ</t>
  </si>
  <si>
    <t>Іукраїни</t>
  </si>
  <si>
    <t>ВДЛ</t>
  </si>
  <si>
    <t>ПФ ОІМ</t>
  </si>
  <si>
    <t>Висоцька Діана Володимирівна</t>
  </si>
  <si>
    <t>Вінтонів Ольга Володимирівна</t>
  </si>
  <si>
    <t>Жиколяк Софія Василівна</t>
  </si>
  <si>
    <t>Заліщук Тетяна Іванівна</t>
  </si>
  <si>
    <t>Кальмучин Іванна Борисівна</t>
  </si>
  <si>
    <t>Кіселюк Марія Іванівна</t>
  </si>
  <si>
    <t>Костів Юліанна Русланівна</t>
  </si>
  <si>
    <t>Кубарич Марія Русланівна</t>
  </si>
  <si>
    <t>Маковійчук Людмила Іллівна</t>
  </si>
  <si>
    <t>Максимович Вікторія Романівна</t>
  </si>
  <si>
    <t>Мерц Валерія Олександрівна</t>
  </si>
  <si>
    <t>Семкович Надія Іванівна</t>
  </si>
  <si>
    <t>Сеньків Ірина Миколаївна</t>
  </si>
  <si>
    <t>Томенчук Софія Андріївна</t>
  </si>
  <si>
    <t>Федорків Тетяна Ігорівна</t>
  </si>
  <si>
    <t>Шолопак Віталіна Богданівна</t>
  </si>
  <si>
    <t>Вступ до спец., акад. доброчесність</t>
  </si>
  <si>
    <t>Дубина Ярина Сергіївна</t>
  </si>
  <si>
    <t>Шимків Аліна Ігорівна</t>
  </si>
  <si>
    <t>Вихор Софія Василівна</t>
  </si>
  <si>
    <t>Дубовська Інна Андріївна</t>
  </si>
  <si>
    <t>Заліська Юлія Ігорівна</t>
  </si>
  <si>
    <t>Кисиличак Тетяна Василівна</t>
  </si>
  <si>
    <t>Кінаш Надія Володимирівна</t>
  </si>
  <si>
    <t>Малецька Марія Володимирівна</t>
  </si>
  <si>
    <t>Татумир Анастасія Назарівна</t>
  </si>
  <si>
    <t>Татумир Соломія Назарівна</t>
  </si>
  <si>
    <t>Юрійчук Марія Дмитрівна</t>
  </si>
  <si>
    <t>Кравців Ангеліна Борисівна</t>
  </si>
  <si>
    <t>Могиленець Анастасія Василівна</t>
  </si>
  <si>
    <t>Ряпова Вікторія Миколаївна</t>
  </si>
  <si>
    <t>Садівська Анастасія Андріївна</t>
  </si>
  <si>
    <t>Чорній Юлія Романівна</t>
  </si>
  <si>
    <t>Чос Тетяна Степанівна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</si>
</sst>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Arial"/>
      <family val="2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0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59" fillId="35" borderId="10" xfId="0" applyFont="1" applyFill="1" applyBorder="1" applyAlignment="1">
      <alignment horizontal="center" vertical="center"/>
    </xf>
    <xf numFmtId="0" fontId="4" fillId="4" borderId="13" xfId="52" applyFont="1" applyFill="1" applyBorder="1" applyAlignment="1">
      <alignment horizontal="left" textRotation="90"/>
      <protection/>
    </xf>
    <xf numFmtId="0" fontId="60" fillId="37" borderId="14" xfId="0" applyFont="1" applyFill="1" applyBorder="1" applyAlignment="1">
      <alignment vertical="top" wrapText="1"/>
    </xf>
    <xf numFmtId="0" fontId="61" fillId="0" borderId="14" xfId="0" applyFont="1" applyBorder="1" applyAlignment="1">
      <alignment horizontal="center" wrapText="1"/>
    </xf>
    <xf numFmtId="0" fontId="4" fillId="4" borderId="13" xfId="52" applyFont="1" applyFill="1" applyBorder="1" applyAlignment="1">
      <alignment horizontal="left" textRotation="90"/>
      <protection/>
    </xf>
    <xf numFmtId="0" fontId="61" fillId="0" borderId="15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4" fillId="4" borderId="13" xfId="52" applyFont="1" applyFill="1" applyBorder="1" applyAlignment="1">
      <alignment horizontal="left" textRotation="90"/>
      <protection/>
    </xf>
    <xf numFmtId="0" fontId="2" fillId="33" borderId="10" xfId="52" applyFont="1" applyFill="1" applyBorder="1" applyAlignment="1">
      <alignment horizontal="center"/>
      <protection/>
    </xf>
    <xf numFmtId="0" fontId="2" fillId="0" borderId="10" xfId="52" applyFont="1" applyBorder="1">
      <alignment/>
      <protection/>
    </xf>
    <xf numFmtId="0" fontId="62" fillId="37" borderId="14" xfId="0" applyFont="1" applyFill="1" applyBorder="1" applyAlignment="1">
      <alignment vertical="top" wrapText="1"/>
    </xf>
    <xf numFmtId="0" fontId="63" fillId="0" borderId="14" xfId="0" applyFont="1" applyBorder="1" applyAlignment="1">
      <alignment horizontal="center" wrapText="1"/>
    </xf>
    <xf numFmtId="0" fontId="64" fillId="35" borderId="10" xfId="52" applyFont="1" applyFill="1" applyBorder="1" applyAlignment="1">
      <alignment horizontal="center" vertical="center"/>
      <protection/>
    </xf>
    <xf numFmtId="0" fontId="65" fillId="33" borderId="10" xfId="52" applyFont="1" applyFill="1" applyBorder="1" applyAlignment="1">
      <alignment horizontal="center" vertical="center"/>
      <protection/>
    </xf>
    <xf numFmtId="0" fontId="63" fillId="0" borderId="15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2" fillId="35" borderId="10" xfId="52" applyFont="1" applyFill="1" applyBorder="1" applyAlignment="1">
      <alignment horizontal="center" vertical="center"/>
      <protection/>
    </xf>
    <xf numFmtId="0" fontId="66" fillId="33" borderId="10" xfId="52" applyFont="1" applyFill="1" applyBorder="1" applyAlignment="1">
      <alignment horizontal="center"/>
      <protection/>
    </xf>
    <xf numFmtId="2" fontId="67" fillId="34" borderId="10" xfId="52" applyNumberFormat="1" applyFont="1" applyFill="1" applyBorder="1" applyAlignment="1">
      <alignment horizontal="center"/>
      <protection/>
    </xf>
    <xf numFmtId="0" fontId="66" fillId="0" borderId="10" xfId="52" applyFont="1" applyBorder="1">
      <alignment/>
      <protection/>
    </xf>
    <xf numFmtId="0" fontId="68" fillId="0" borderId="10" xfId="52" applyFont="1" applyBorder="1">
      <alignment/>
      <protection/>
    </xf>
    <xf numFmtId="0" fontId="69" fillId="35" borderId="10" xfId="52" applyFont="1" applyFill="1" applyBorder="1" applyAlignment="1">
      <alignment horizontal="center" wrapText="1"/>
      <protection/>
    </xf>
    <xf numFmtId="0" fontId="66" fillId="33" borderId="10" xfId="52" applyFont="1" applyFill="1" applyBorder="1" applyAlignment="1">
      <alignment horizontal="center"/>
      <protection/>
    </xf>
    <xf numFmtId="0" fontId="70" fillId="35" borderId="10" xfId="0" applyFont="1" applyFill="1" applyBorder="1" applyAlignment="1">
      <alignment horizontal="center" vertical="center"/>
    </xf>
    <xf numFmtId="0" fontId="71" fillId="36" borderId="10" xfId="52" applyFont="1" applyFill="1" applyBorder="1" applyAlignment="1">
      <alignment horizontal="center" vertical="center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3" xfId="52" applyFont="1" applyBorder="1" applyAlignment="1">
      <alignment horizontal="left" textRotation="90" wrapText="1"/>
      <protection/>
    </xf>
    <xf numFmtId="0" fontId="12" fillId="0" borderId="16" xfId="52" applyFont="1" applyBorder="1" applyAlignment="1">
      <alignment horizontal="left" vertical="top" wrapText="1"/>
      <protection/>
    </xf>
    <xf numFmtId="0" fontId="10" fillId="0" borderId="17" xfId="52" applyFont="1" applyBorder="1" applyAlignment="1">
      <alignment horizontal="left" vertical="top" wrapText="1"/>
      <protection/>
    </xf>
    <xf numFmtId="0" fontId="10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61" fillId="38" borderId="15" xfId="0" applyFont="1" applyFill="1" applyBorder="1" applyAlignment="1">
      <alignment horizontal="center" wrapText="1"/>
    </xf>
    <xf numFmtId="0" fontId="3" fillId="38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85" zoomScaleNormal="85" zoomScalePageLayoutView="0" workbookViewId="0" topLeftCell="A22">
      <selection activeCell="J33" sqref="J33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53" t="s">
        <v>0</v>
      </c>
      <c r="B1" s="51" t="s">
        <v>15</v>
      </c>
      <c r="C1" s="51" t="s">
        <v>1</v>
      </c>
      <c r="D1" s="49"/>
      <c r="E1" s="51" t="s">
        <v>16</v>
      </c>
      <c r="F1" s="13"/>
      <c r="G1" s="13"/>
      <c r="H1" s="13"/>
      <c r="I1" s="13"/>
      <c r="J1" s="51" t="s">
        <v>2</v>
      </c>
      <c r="K1" s="47"/>
      <c r="L1" s="55" t="s">
        <v>4</v>
      </c>
      <c r="M1" s="42" t="s">
        <v>5</v>
      </c>
      <c r="N1" s="44" t="s">
        <v>6</v>
      </c>
      <c r="O1" s="45"/>
      <c r="P1" s="45"/>
      <c r="Q1" s="45"/>
      <c r="R1" s="45"/>
      <c r="S1" s="45"/>
      <c r="T1" s="46"/>
      <c r="U1" s="42" t="s">
        <v>7</v>
      </c>
      <c r="V1" s="10"/>
      <c r="W1" s="10"/>
    </row>
    <row r="2" spans="1:21" ht="108.75" customHeight="1">
      <c r="A2" s="54"/>
      <c r="B2" s="52"/>
      <c r="C2" s="52"/>
      <c r="D2" s="50"/>
      <c r="E2" s="52"/>
      <c r="F2" s="18" t="s">
        <v>17</v>
      </c>
      <c r="G2" s="18" t="s">
        <v>3</v>
      </c>
      <c r="H2" s="24" t="s">
        <v>35</v>
      </c>
      <c r="I2" s="21" t="s">
        <v>18</v>
      </c>
      <c r="J2" s="52"/>
      <c r="K2" s="48"/>
      <c r="L2" s="56"/>
      <c r="M2" s="43"/>
      <c r="N2" s="11" t="s">
        <v>8</v>
      </c>
      <c r="O2" s="11" t="s">
        <v>9</v>
      </c>
      <c r="P2" s="11" t="s">
        <v>10</v>
      </c>
      <c r="Q2" s="12" t="s">
        <v>12</v>
      </c>
      <c r="R2" s="12" t="s">
        <v>13</v>
      </c>
      <c r="S2" s="12" t="s">
        <v>14</v>
      </c>
      <c r="T2" s="11" t="s">
        <v>11</v>
      </c>
      <c r="U2" s="43"/>
    </row>
    <row r="3" spans="1:23" ht="19.5" thickBot="1">
      <c r="A3" s="27" t="s">
        <v>24</v>
      </c>
      <c r="B3" s="28">
        <v>94</v>
      </c>
      <c r="C3" s="29">
        <v>98</v>
      </c>
      <c r="D3" s="30"/>
      <c r="E3" s="28">
        <v>97</v>
      </c>
      <c r="F3" s="28">
        <v>96</v>
      </c>
      <c r="G3" s="31">
        <v>75</v>
      </c>
      <c r="H3" s="32">
        <v>95</v>
      </c>
      <c r="I3" s="29">
        <v>98</v>
      </c>
      <c r="J3" s="33">
        <v>98</v>
      </c>
      <c r="K3" s="34"/>
      <c r="L3" s="35">
        <f aca="true" t="shared" si="0" ref="L3:L35">(2*AVERAGE(B3:C3)+AVERAGE(E3:J3))/3</f>
        <v>95.05555555555556</v>
      </c>
      <c r="M3" s="35" t="str">
        <f aca="true" t="shared" si="1" ref="M3:M17">IF(AND(MIN(B3:C3)&gt;89,MIN(E3:J3)&gt;89),"Так"," ")</f>
        <v> </v>
      </c>
      <c r="N3" s="36"/>
      <c r="O3" s="36"/>
      <c r="P3" s="7"/>
      <c r="Q3" s="7"/>
      <c r="R3" s="7"/>
      <c r="S3" s="7"/>
      <c r="T3" s="7"/>
      <c r="U3" s="7"/>
      <c r="V3" s="1"/>
      <c r="W3" s="1"/>
    </row>
    <row r="4" spans="1:23" ht="19.5" thickBot="1">
      <c r="A4" s="27" t="s">
        <v>22</v>
      </c>
      <c r="B4" s="28">
        <v>94</v>
      </c>
      <c r="C4" s="29">
        <v>98</v>
      </c>
      <c r="D4" s="30"/>
      <c r="E4" s="28">
        <v>92</v>
      </c>
      <c r="F4" s="28">
        <v>93</v>
      </c>
      <c r="G4" s="31">
        <v>80</v>
      </c>
      <c r="H4" s="32">
        <v>91</v>
      </c>
      <c r="I4" s="29">
        <v>98</v>
      </c>
      <c r="J4" s="33">
        <v>98</v>
      </c>
      <c r="K4" s="34"/>
      <c r="L4" s="35">
        <f t="shared" si="0"/>
        <v>94.66666666666667</v>
      </c>
      <c r="M4" s="35" t="str">
        <f t="shared" si="1"/>
        <v> </v>
      </c>
      <c r="N4" s="37"/>
      <c r="O4" s="37"/>
      <c r="P4" s="6"/>
      <c r="Q4" s="6"/>
      <c r="R4" s="6"/>
      <c r="S4" s="6"/>
      <c r="T4" s="6"/>
      <c r="U4" s="6"/>
      <c r="V4" s="5"/>
      <c r="W4" s="5"/>
    </row>
    <row r="5" spans="1:23" ht="19.5" thickBot="1">
      <c r="A5" s="27" t="s">
        <v>25</v>
      </c>
      <c r="B5" s="28">
        <v>94</v>
      </c>
      <c r="C5" s="29">
        <v>97</v>
      </c>
      <c r="D5" s="30"/>
      <c r="E5" s="28">
        <v>97</v>
      </c>
      <c r="F5" s="28">
        <v>94</v>
      </c>
      <c r="G5" s="31">
        <v>90</v>
      </c>
      <c r="H5" s="32">
        <v>91</v>
      </c>
      <c r="I5" s="29">
        <v>97</v>
      </c>
      <c r="J5" s="33">
        <v>85</v>
      </c>
      <c r="K5" s="34"/>
      <c r="L5" s="35">
        <f t="shared" si="0"/>
        <v>94.44444444444444</v>
      </c>
      <c r="M5" s="35" t="str">
        <f t="shared" si="1"/>
        <v> </v>
      </c>
      <c r="N5" s="38"/>
      <c r="O5" s="38"/>
      <c r="P5" s="4"/>
      <c r="Q5" s="4"/>
      <c r="R5" s="4"/>
      <c r="S5" s="4"/>
      <c r="T5" s="4"/>
      <c r="U5" s="4"/>
      <c r="V5" s="1"/>
      <c r="W5" s="1"/>
    </row>
    <row r="6" spans="1:23" ht="19.5" thickBot="1">
      <c r="A6" s="27" t="s">
        <v>51</v>
      </c>
      <c r="B6" s="28">
        <v>92</v>
      </c>
      <c r="C6" s="29">
        <v>94</v>
      </c>
      <c r="D6" s="30"/>
      <c r="E6" s="28">
        <v>83</v>
      </c>
      <c r="F6" s="28">
        <v>96</v>
      </c>
      <c r="G6" s="31">
        <v>91</v>
      </c>
      <c r="H6" s="32">
        <v>97</v>
      </c>
      <c r="I6" s="29">
        <v>98</v>
      </c>
      <c r="J6" s="33">
        <v>91</v>
      </c>
      <c r="K6" s="39"/>
      <c r="L6" s="35">
        <f t="shared" si="0"/>
        <v>92.8888888888889</v>
      </c>
      <c r="M6" s="35" t="str">
        <f t="shared" si="1"/>
        <v> </v>
      </c>
      <c r="N6" s="38"/>
      <c r="O6" s="38"/>
      <c r="P6" s="4"/>
      <c r="Q6" s="4"/>
      <c r="R6" s="4"/>
      <c r="S6" s="4"/>
      <c r="T6" s="4"/>
      <c r="U6" s="4"/>
      <c r="V6" s="1"/>
      <c r="W6" s="1"/>
    </row>
    <row r="7" spans="1:23" ht="19.5" thickBot="1">
      <c r="A7" s="27" t="s">
        <v>26</v>
      </c>
      <c r="B7" s="28">
        <v>96</v>
      </c>
      <c r="C7" s="29">
        <v>92</v>
      </c>
      <c r="D7" s="30"/>
      <c r="E7" s="28">
        <v>90</v>
      </c>
      <c r="F7" s="28">
        <v>90</v>
      </c>
      <c r="G7" s="31">
        <v>90</v>
      </c>
      <c r="H7" s="32">
        <v>95</v>
      </c>
      <c r="I7" s="29">
        <v>95</v>
      </c>
      <c r="J7" s="33">
        <v>74</v>
      </c>
      <c r="K7" s="34"/>
      <c r="L7" s="35">
        <f t="shared" si="0"/>
        <v>92.33333333333333</v>
      </c>
      <c r="M7" s="35" t="str">
        <f t="shared" si="1"/>
        <v> </v>
      </c>
      <c r="N7" s="38"/>
      <c r="O7" s="38"/>
      <c r="P7" s="4"/>
      <c r="Q7" s="4"/>
      <c r="R7" s="4"/>
      <c r="S7" s="4"/>
      <c r="T7" s="4"/>
      <c r="U7" s="4"/>
      <c r="V7" s="1"/>
      <c r="W7" s="1"/>
    </row>
    <row r="8" spans="1:23" ht="19.5" thickBot="1">
      <c r="A8" s="27" t="s">
        <v>32</v>
      </c>
      <c r="B8" s="28">
        <v>94</v>
      </c>
      <c r="C8" s="40">
        <v>95</v>
      </c>
      <c r="D8" s="41"/>
      <c r="E8" s="28">
        <v>83</v>
      </c>
      <c r="F8" s="28">
        <v>94</v>
      </c>
      <c r="G8" s="31">
        <v>72</v>
      </c>
      <c r="H8" s="32">
        <v>91</v>
      </c>
      <c r="I8" s="29">
        <v>97</v>
      </c>
      <c r="J8" s="40">
        <v>81</v>
      </c>
      <c r="K8" s="34"/>
      <c r="L8" s="35">
        <f t="shared" si="0"/>
        <v>91.77777777777777</v>
      </c>
      <c r="M8" s="35" t="str">
        <f t="shared" si="1"/>
        <v> </v>
      </c>
      <c r="N8" s="38"/>
      <c r="O8" s="38"/>
      <c r="P8" s="4"/>
      <c r="Q8" s="4"/>
      <c r="R8" s="4"/>
      <c r="S8" s="4"/>
      <c r="T8" s="4"/>
      <c r="U8" s="4"/>
      <c r="V8" s="1"/>
      <c r="W8" s="1"/>
    </row>
    <row r="9" spans="1:23" ht="19.5" thickBot="1">
      <c r="A9" s="27" t="s">
        <v>20</v>
      </c>
      <c r="B9" s="28">
        <v>94</v>
      </c>
      <c r="C9" s="29">
        <v>93</v>
      </c>
      <c r="D9" s="30"/>
      <c r="E9" s="28">
        <v>91</v>
      </c>
      <c r="F9" s="28">
        <v>86</v>
      </c>
      <c r="G9" s="31">
        <v>80</v>
      </c>
      <c r="H9" s="32">
        <v>95</v>
      </c>
      <c r="I9" s="29">
        <v>94</v>
      </c>
      <c r="J9" s="33">
        <v>80</v>
      </c>
      <c r="K9" s="34"/>
      <c r="L9" s="35">
        <f t="shared" si="0"/>
        <v>91.55555555555556</v>
      </c>
      <c r="M9" s="35" t="str">
        <f t="shared" si="1"/>
        <v> </v>
      </c>
      <c r="N9" s="38"/>
      <c r="O9" s="38"/>
      <c r="P9" s="4"/>
      <c r="Q9" s="4"/>
      <c r="R9" s="4"/>
      <c r="S9" s="4"/>
      <c r="T9" s="4"/>
      <c r="U9" s="4"/>
      <c r="V9" s="1"/>
      <c r="W9" s="1"/>
    </row>
    <row r="10" spans="1:23" ht="19.5" customHeight="1" thickBot="1">
      <c r="A10" s="27" t="s">
        <v>34</v>
      </c>
      <c r="B10" s="28">
        <v>94</v>
      </c>
      <c r="C10" s="29">
        <v>93</v>
      </c>
      <c r="D10" s="30"/>
      <c r="E10" s="28">
        <v>81</v>
      </c>
      <c r="F10" s="28">
        <v>88</v>
      </c>
      <c r="G10" s="31">
        <v>75</v>
      </c>
      <c r="H10" s="32">
        <v>91</v>
      </c>
      <c r="I10" s="29">
        <v>95</v>
      </c>
      <c r="J10" s="33">
        <v>77</v>
      </c>
      <c r="K10" s="34"/>
      <c r="L10" s="35">
        <f t="shared" si="0"/>
        <v>90.5</v>
      </c>
      <c r="M10" s="35" t="str">
        <f t="shared" si="1"/>
        <v> </v>
      </c>
      <c r="N10" s="38"/>
      <c r="O10" s="38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27" t="s">
        <v>30</v>
      </c>
      <c r="B11" s="28">
        <v>92</v>
      </c>
      <c r="C11" s="29">
        <v>90</v>
      </c>
      <c r="D11" s="30"/>
      <c r="E11" s="28">
        <v>87</v>
      </c>
      <c r="F11" s="28">
        <v>92</v>
      </c>
      <c r="G11" s="31">
        <v>74</v>
      </c>
      <c r="H11" s="32">
        <v>94</v>
      </c>
      <c r="I11" s="29">
        <v>95</v>
      </c>
      <c r="J11" s="33">
        <v>93</v>
      </c>
      <c r="K11" s="34"/>
      <c r="L11" s="35">
        <f t="shared" si="0"/>
        <v>90.3888888888889</v>
      </c>
      <c r="M11" s="35" t="str">
        <f t="shared" si="1"/>
        <v> </v>
      </c>
      <c r="N11" s="38"/>
      <c r="O11" s="38"/>
      <c r="P11" s="4"/>
      <c r="Q11" s="4"/>
      <c r="R11" s="4"/>
      <c r="S11" s="4"/>
      <c r="T11" s="4"/>
      <c r="U11" s="4"/>
      <c r="V11" s="5"/>
      <c r="W11" s="1"/>
    </row>
    <row r="12" spans="1:21" ht="19.5" thickBot="1">
      <c r="A12" s="27" t="s">
        <v>21</v>
      </c>
      <c r="B12" s="28">
        <v>94</v>
      </c>
      <c r="C12" s="29">
        <v>88</v>
      </c>
      <c r="D12" s="30"/>
      <c r="E12" s="28">
        <v>90</v>
      </c>
      <c r="F12" s="28">
        <v>89</v>
      </c>
      <c r="G12" s="31">
        <v>74</v>
      </c>
      <c r="H12" s="32">
        <v>91</v>
      </c>
      <c r="I12" s="29">
        <v>91</v>
      </c>
      <c r="J12" s="33">
        <v>71</v>
      </c>
      <c r="K12" s="34"/>
      <c r="L12" s="35">
        <f t="shared" si="0"/>
        <v>88.77777777777777</v>
      </c>
      <c r="M12" s="35" t="str">
        <f t="shared" si="1"/>
        <v> </v>
      </c>
      <c r="N12" s="38"/>
      <c r="O12" s="38"/>
      <c r="P12" s="4"/>
      <c r="Q12" s="4"/>
      <c r="R12" s="4"/>
      <c r="S12" s="4"/>
      <c r="T12" s="4"/>
      <c r="U12" s="4"/>
    </row>
    <row r="13" spans="1:21" ht="19.5" thickBot="1">
      <c r="A13" s="27" t="s">
        <v>29</v>
      </c>
      <c r="B13" s="28">
        <v>94</v>
      </c>
      <c r="C13" s="29">
        <v>88</v>
      </c>
      <c r="D13" s="30"/>
      <c r="E13" s="28">
        <v>82</v>
      </c>
      <c r="F13" s="28">
        <v>87</v>
      </c>
      <c r="G13" s="31">
        <v>76</v>
      </c>
      <c r="H13" s="32">
        <v>96</v>
      </c>
      <c r="I13" s="29">
        <v>90</v>
      </c>
      <c r="J13" s="29">
        <v>73</v>
      </c>
      <c r="K13" s="34"/>
      <c r="L13" s="35">
        <f t="shared" si="0"/>
        <v>88.66666666666667</v>
      </c>
      <c r="M13" s="35" t="str">
        <f t="shared" si="1"/>
        <v> </v>
      </c>
      <c r="N13" s="36"/>
      <c r="O13" s="36"/>
      <c r="P13" s="7"/>
      <c r="Q13" s="7"/>
      <c r="R13" s="7"/>
      <c r="S13" s="7"/>
      <c r="T13" s="7"/>
      <c r="U13" s="7"/>
    </row>
    <row r="14" spans="1:21" ht="19.5" thickBot="1">
      <c r="A14" s="27" t="s">
        <v>33</v>
      </c>
      <c r="B14" s="28">
        <v>82</v>
      </c>
      <c r="C14" s="29">
        <v>91</v>
      </c>
      <c r="D14" s="30"/>
      <c r="E14" s="28">
        <v>83</v>
      </c>
      <c r="F14" s="28">
        <v>95</v>
      </c>
      <c r="G14" s="31">
        <v>91</v>
      </c>
      <c r="H14" s="32">
        <v>92</v>
      </c>
      <c r="I14" s="29">
        <v>90</v>
      </c>
      <c r="J14" s="33">
        <v>94</v>
      </c>
      <c r="K14" s="34"/>
      <c r="L14" s="35">
        <f t="shared" si="0"/>
        <v>87.94444444444444</v>
      </c>
      <c r="M14" s="35" t="str">
        <f t="shared" si="1"/>
        <v> </v>
      </c>
      <c r="N14" s="38"/>
      <c r="O14" s="38"/>
      <c r="P14" s="4"/>
      <c r="Q14" s="4"/>
      <c r="R14" s="4"/>
      <c r="S14" s="4"/>
      <c r="T14" s="4"/>
      <c r="U14" s="4"/>
    </row>
    <row r="15" spans="1:21" ht="19.5" thickBot="1">
      <c r="A15" s="27" t="s">
        <v>37</v>
      </c>
      <c r="B15" s="28">
        <v>92</v>
      </c>
      <c r="C15" s="29">
        <v>91</v>
      </c>
      <c r="D15" s="30"/>
      <c r="E15" s="28">
        <v>80</v>
      </c>
      <c r="F15" s="28">
        <v>87</v>
      </c>
      <c r="G15" s="31">
        <v>66</v>
      </c>
      <c r="H15" s="32">
        <v>77</v>
      </c>
      <c r="I15" s="29">
        <v>81</v>
      </c>
      <c r="J15" s="33">
        <v>90</v>
      </c>
      <c r="K15" s="34"/>
      <c r="L15" s="35">
        <f t="shared" si="0"/>
        <v>87.72222222222223</v>
      </c>
      <c r="M15" s="35" t="str">
        <f t="shared" si="1"/>
        <v> </v>
      </c>
      <c r="N15" s="38"/>
      <c r="O15" s="38"/>
      <c r="P15" s="4"/>
      <c r="Q15" s="4"/>
      <c r="R15" s="4"/>
      <c r="S15" s="4"/>
      <c r="T15" s="4"/>
      <c r="U15" s="4"/>
    </row>
    <row r="16" spans="1:21" ht="19.5" thickBot="1">
      <c r="A16" s="19" t="s">
        <v>36</v>
      </c>
      <c r="B16" s="20">
        <v>84</v>
      </c>
      <c r="C16" s="14">
        <v>90</v>
      </c>
      <c r="D16" s="16"/>
      <c r="E16" s="20">
        <v>83</v>
      </c>
      <c r="F16" s="20">
        <v>86</v>
      </c>
      <c r="G16" s="22">
        <v>71</v>
      </c>
      <c r="H16" s="23">
        <v>92</v>
      </c>
      <c r="I16" s="14">
        <v>92</v>
      </c>
      <c r="J16" s="15">
        <v>90</v>
      </c>
      <c r="K16" s="2"/>
      <c r="L16" s="3">
        <f t="shared" si="0"/>
        <v>86.55555555555556</v>
      </c>
      <c r="M16" s="3" t="str">
        <f t="shared" si="1"/>
        <v> </v>
      </c>
      <c r="N16" s="9"/>
      <c r="O16" s="9"/>
      <c r="P16" s="9"/>
      <c r="Q16" s="9"/>
      <c r="R16" s="9"/>
      <c r="S16" s="9"/>
      <c r="T16" s="9"/>
      <c r="U16" s="9"/>
    </row>
    <row r="17" spans="1:21" ht="19.5" thickBot="1">
      <c r="A17" s="19" t="s">
        <v>52</v>
      </c>
      <c r="B17" s="20">
        <v>80</v>
      </c>
      <c r="C17" s="14">
        <v>92</v>
      </c>
      <c r="D17" s="16"/>
      <c r="E17" s="20">
        <v>90</v>
      </c>
      <c r="F17" s="20">
        <v>90</v>
      </c>
      <c r="G17" s="22">
        <v>63</v>
      </c>
      <c r="H17" s="23">
        <v>94</v>
      </c>
      <c r="I17" s="14">
        <v>82</v>
      </c>
      <c r="J17" s="15">
        <v>85</v>
      </c>
      <c r="K17" s="25"/>
      <c r="L17" s="3">
        <f t="shared" si="0"/>
        <v>85.33333333333333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13" ht="19.5" thickBot="1">
      <c r="A18" s="19" t="s">
        <v>31</v>
      </c>
      <c r="B18" s="20">
        <v>82</v>
      </c>
      <c r="C18" s="14">
        <v>88</v>
      </c>
      <c r="D18" s="8"/>
      <c r="E18" s="20">
        <v>86</v>
      </c>
      <c r="F18" s="20">
        <v>88</v>
      </c>
      <c r="G18" s="22">
        <v>74</v>
      </c>
      <c r="H18" s="23">
        <v>94</v>
      </c>
      <c r="I18" s="14">
        <v>92</v>
      </c>
      <c r="J18" s="15">
        <v>67</v>
      </c>
      <c r="K18" s="2"/>
      <c r="L18" s="3">
        <f t="shared" si="0"/>
        <v>84.5</v>
      </c>
      <c r="M18" s="3" t="str">
        <f>IF(AND(MIN(B18:C18)&gt;89,MIN(E18:J18)&gt;89),"Так"," ")</f>
        <v> </v>
      </c>
    </row>
    <row r="19" spans="1:17" ht="19.5" thickBot="1">
      <c r="A19" s="19" t="s">
        <v>27</v>
      </c>
      <c r="B19" s="20">
        <v>80</v>
      </c>
      <c r="C19" s="14">
        <v>88</v>
      </c>
      <c r="D19" s="16"/>
      <c r="E19" s="20">
        <v>87</v>
      </c>
      <c r="F19" s="20">
        <v>88</v>
      </c>
      <c r="G19" s="22">
        <v>72</v>
      </c>
      <c r="H19" s="23">
        <v>92</v>
      </c>
      <c r="I19" s="14">
        <v>87</v>
      </c>
      <c r="J19" s="15">
        <v>83</v>
      </c>
      <c r="K19" s="2"/>
      <c r="L19" s="3">
        <f t="shared" si="0"/>
        <v>84.27777777777777</v>
      </c>
      <c r="M19" s="3" t="str">
        <f>IF(AND(MIN(B19:C19)&gt;89,MIN(E19:J19)&gt;89),"Так"," ")</f>
        <v> </v>
      </c>
      <c r="N19" s="4"/>
      <c r="O19" s="4"/>
      <c r="P19" s="4"/>
      <c r="Q19" s="4"/>
    </row>
    <row r="20" spans="1:13" ht="19.5" thickBot="1">
      <c r="A20" s="19" t="s">
        <v>39</v>
      </c>
      <c r="B20" s="20">
        <v>80</v>
      </c>
      <c r="C20" s="14">
        <v>87</v>
      </c>
      <c r="D20" s="16"/>
      <c r="E20" s="20">
        <v>90</v>
      </c>
      <c r="F20" s="20">
        <v>83</v>
      </c>
      <c r="G20" s="22">
        <v>70</v>
      </c>
      <c r="H20" s="23">
        <v>81</v>
      </c>
      <c r="I20" s="14">
        <v>94</v>
      </c>
      <c r="J20" s="15">
        <v>85</v>
      </c>
      <c r="K20" s="25"/>
      <c r="L20" s="3">
        <f t="shared" si="0"/>
        <v>83.6111111111111</v>
      </c>
      <c r="M20" s="3" t="str">
        <f>IF(AND(MIN(B20:C20)&gt;89,MIN(E20:J20)&gt;89),"Так"," ")</f>
        <v> </v>
      </c>
    </row>
    <row r="21" spans="1:15" ht="19.5" thickBot="1">
      <c r="A21" s="19" t="s">
        <v>41</v>
      </c>
      <c r="B21" s="20">
        <v>82</v>
      </c>
      <c r="C21" s="14">
        <v>76</v>
      </c>
      <c r="D21" s="16"/>
      <c r="E21" s="20">
        <v>86</v>
      </c>
      <c r="F21" s="20">
        <v>90</v>
      </c>
      <c r="G21" s="22">
        <v>90</v>
      </c>
      <c r="H21" s="23">
        <v>79</v>
      </c>
      <c r="I21" s="14">
        <v>97</v>
      </c>
      <c r="J21" s="15">
        <v>95</v>
      </c>
      <c r="K21" s="25"/>
      <c r="L21" s="3">
        <f t="shared" si="0"/>
        <v>82.5</v>
      </c>
      <c r="M21" s="3" t="str">
        <f aca="true" t="shared" si="2" ref="M21:M28">IF(AND(MIN(B21:C21)&gt;89,MIN(E21:J21)&gt;89),"Так"," ")</f>
        <v> </v>
      </c>
      <c r="N21" s="4"/>
      <c r="O21" s="4"/>
    </row>
    <row r="22" spans="1:15" ht="19.5" thickBot="1">
      <c r="A22" s="19" t="s">
        <v>46</v>
      </c>
      <c r="B22" s="20">
        <v>80</v>
      </c>
      <c r="C22" s="14">
        <v>81</v>
      </c>
      <c r="D22" s="16"/>
      <c r="E22" s="20">
        <v>93</v>
      </c>
      <c r="F22" s="20">
        <v>90</v>
      </c>
      <c r="G22" s="22">
        <v>60</v>
      </c>
      <c r="H22" s="23">
        <v>92</v>
      </c>
      <c r="I22" s="14">
        <v>96</v>
      </c>
      <c r="J22" s="15">
        <v>87</v>
      </c>
      <c r="K22" s="25"/>
      <c r="L22" s="3">
        <f t="shared" si="0"/>
        <v>82.44444444444444</v>
      </c>
      <c r="M22" s="3" t="str">
        <f t="shared" si="2"/>
        <v> </v>
      </c>
      <c r="N22" s="4"/>
      <c r="O22" s="4"/>
    </row>
    <row r="23" spans="1:15" ht="32.25" thickBot="1">
      <c r="A23" s="19" t="s">
        <v>43</v>
      </c>
      <c r="B23" s="20">
        <v>70</v>
      </c>
      <c r="C23" s="14">
        <v>93</v>
      </c>
      <c r="D23" s="16"/>
      <c r="E23" s="20">
        <v>81</v>
      </c>
      <c r="F23" s="20">
        <v>85</v>
      </c>
      <c r="G23" s="22">
        <v>80</v>
      </c>
      <c r="H23" s="23">
        <v>75</v>
      </c>
      <c r="I23" s="14">
        <v>91</v>
      </c>
      <c r="J23" s="14">
        <v>83</v>
      </c>
      <c r="K23" s="25"/>
      <c r="L23" s="3">
        <f t="shared" si="0"/>
        <v>81.83333333333333</v>
      </c>
      <c r="M23" s="3" t="str">
        <f t="shared" si="2"/>
        <v> </v>
      </c>
      <c r="N23" s="4"/>
      <c r="O23" s="4"/>
    </row>
    <row r="24" spans="1:15" ht="32.25" thickBot="1">
      <c r="A24" s="19" t="s">
        <v>19</v>
      </c>
      <c r="B24" s="20">
        <v>80</v>
      </c>
      <c r="C24" s="14">
        <v>85</v>
      </c>
      <c r="D24" s="16"/>
      <c r="E24" s="20">
        <v>82</v>
      </c>
      <c r="F24" s="20">
        <v>86</v>
      </c>
      <c r="G24" s="22">
        <v>80</v>
      </c>
      <c r="H24" s="23">
        <v>85</v>
      </c>
      <c r="I24" s="14">
        <v>75</v>
      </c>
      <c r="J24" s="14">
        <v>60</v>
      </c>
      <c r="K24" s="2"/>
      <c r="L24" s="3">
        <f t="shared" si="0"/>
        <v>81</v>
      </c>
      <c r="M24" s="3" t="str">
        <f t="shared" si="2"/>
        <v> </v>
      </c>
      <c r="N24" s="4"/>
      <c r="O24" s="4"/>
    </row>
    <row r="25" spans="1:15" ht="19.5" thickBot="1">
      <c r="A25" s="19" t="s">
        <v>44</v>
      </c>
      <c r="B25" s="20">
        <v>72</v>
      </c>
      <c r="C25" s="17">
        <v>88</v>
      </c>
      <c r="D25" s="8"/>
      <c r="E25" s="20">
        <v>82</v>
      </c>
      <c r="F25" s="20">
        <v>83</v>
      </c>
      <c r="G25" s="22">
        <v>64</v>
      </c>
      <c r="H25" s="23">
        <v>86</v>
      </c>
      <c r="I25" s="14">
        <v>88</v>
      </c>
      <c r="J25" s="17">
        <v>73</v>
      </c>
      <c r="K25" s="25"/>
      <c r="L25" s="3">
        <f t="shared" si="0"/>
        <v>79.77777777777777</v>
      </c>
      <c r="M25" s="3" t="str">
        <f t="shared" si="2"/>
        <v> </v>
      </c>
      <c r="N25" s="4"/>
      <c r="O25" s="4"/>
    </row>
    <row r="26" spans="1:16" ht="19.5" thickBot="1">
      <c r="A26" s="19" t="s">
        <v>38</v>
      </c>
      <c r="B26" s="20">
        <v>72</v>
      </c>
      <c r="C26" s="14">
        <v>88</v>
      </c>
      <c r="D26" s="16"/>
      <c r="E26" s="20">
        <v>77</v>
      </c>
      <c r="F26" s="20">
        <v>84</v>
      </c>
      <c r="G26" s="22">
        <v>65</v>
      </c>
      <c r="H26" s="23">
        <v>89</v>
      </c>
      <c r="I26" s="14">
        <v>80</v>
      </c>
      <c r="J26" s="15">
        <v>74</v>
      </c>
      <c r="K26" s="25"/>
      <c r="L26" s="3">
        <f t="shared" si="0"/>
        <v>79.3888888888889</v>
      </c>
      <c r="M26" s="3" t="str">
        <f t="shared" si="2"/>
        <v> </v>
      </c>
      <c r="N26" s="26"/>
      <c r="O26" s="26"/>
      <c r="P26" s="26"/>
    </row>
    <row r="27" spans="1:15" ht="19.5" thickBot="1">
      <c r="A27" s="19" t="s">
        <v>45</v>
      </c>
      <c r="B27" s="20">
        <v>80</v>
      </c>
      <c r="C27" s="14">
        <v>80</v>
      </c>
      <c r="D27" s="16"/>
      <c r="E27" s="20">
        <v>74</v>
      </c>
      <c r="F27" s="20">
        <v>73</v>
      </c>
      <c r="G27" s="22">
        <v>65</v>
      </c>
      <c r="H27" s="23">
        <v>85</v>
      </c>
      <c r="I27" s="14">
        <v>84</v>
      </c>
      <c r="J27" s="15">
        <v>75</v>
      </c>
      <c r="K27" s="25"/>
      <c r="L27" s="3">
        <f t="shared" si="0"/>
        <v>78.66666666666667</v>
      </c>
      <c r="M27" s="3" t="str">
        <f t="shared" si="2"/>
        <v> </v>
      </c>
      <c r="N27" s="9"/>
      <c r="O27" s="9"/>
    </row>
    <row r="28" spans="1:15" ht="19.5" thickBot="1">
      <c r="A28" s="19" t="s">
        <v>40</v>
      </c>
      <c r="B28" s="20">
        <v>84</v>
      </c>
      <c r="C28" s="14">
        <v>70</v>
      </c>
      <c r="D28" s="16"/>
      <c r="E28" s="20">
        <v>81</v>
      </c>
      <c r="F28" s="20">
        <v>89</v>
      </c>
      <c r="G28" s="22">
        <v>75</v>
      </c>
      <c r="H28" s="23">
        <v>72</v>
      </c>
      <c r="I28" s="14">
        <v>93</v>
      </c>
      <c r="J28" s="15">
        <v>70</v>
      </c>
      <c r="K28" s="25"/>
      <c r="L28" s="3">
        <f t="shared" si="0"/>
        <v>78</v>
      </c>
      <c r="M28" s="3" t="str">
        <f t="shared" si="2"/>
        <v> </v>
      </c>
      <c r="N28" s="4"/>
      <c r="O28" s="4"/>
    </row>
    <row r="29" spans="1:13" ht="19.5" thickBot="1">
      <c r="A29" s="19" t="s">
        <v>50</v>
      </c>
      <c r="B29" s="20">
        <v>76</v>
      </c>
      <c r="C29" s="14">
        <v>83</v>
      </c>
      <c r="D29" s="16"/>
      <c r="E29" s="20">
        <v>70</v>
      </c>
      <c r="F29" s="20">
        <v>74</v>
      </c>
      <c r="G29" s="22">
        <v>55</v>
      </c>
      <c r="H29" s="23">
        <v>82</v>
      </c>
      <c r="I29" s="14">
        <v>76</v>
      </c>
      <c r="J29" s="15">
        <v>80</v>
      </c>
      <c r="K29" s="25"/>
      <c r="L29" s="3">
        <f t="shared" si="0"/>
        <v>77.27777777777777</v>
      </c>
      <c r="M29" s="3" t="str">
        <f aca="true" t="shared" si="3" ref="M29:M35">IF(AND(MIN(B29:C29)&gt;89,MIN(E29:J29)&gt;89),"Так"," ")</f>
        <v> </v>
      </c>
    </row>
    <row r="30" spans="1:15" ht="32.25" thickBot="1">
      <c r="A30" s="19" t="s">
        <v>28</v>
      </c>
      <c r="B30" s="20">
        <v>76</v>
      </c>
      <c r="C30" s="14">
        <v>70</v>
      </c>
      <c r="D30" s="16"/>
      <c r="E30" s="20">
        <v>80</v>
      </c>
      <c r="F30" s="20">
        <v>84</v>
      </c>
      <c r="G30" s="22">
        <v>76</v>
      </c>
      <c r="H30" s="23">
        <v>90</v>
      </c>
      <c r="I30" s="14">
        <v>85</v>
      </c>
      <c r="J30" s="15">
        <v>79</v>
      </c>
      <c r="K30" s="2"/>
      <c r="L30" s="3">
        <f t="shared" si="0"/>
        <v>76.1111111111111</v>
      </c>
      <c r="M30" s="3" t="str">
        <f t="shared" si="3"/>
        <v> </v>
      </c>
      <c r="N30" s="4"/>
      <c r="O30" s="4"/>
    </row>
    <row r="31" spans="1:14" ht="19.5" thickBot="1">
      <c r="A31" s="19" t="s">
        <v>42</v>
      </c>
      <c r="B31" s="20">
        <v>82</v>
      </c>
      <c r="C31" s="14">
        <v>64</v>
      </c>
      <c r="D31" s="16"/>
      <c r="E31" s="20">
        <v>85</v>
      </c>
      <c r="F31" s="20">
        <v>89</v>
      </c>
      <c r="G31" s="22">
        <v>75</v>
      </c>
      <c r="H31" s="23">
        <v>80</v>
      </c>
      <c r="I31" s="14">
        <v>82</v>
      </c>
      <c r="J31" s="15">
        <v>79</v>
      </c>
      <c r="K31" s="25"/>
      <c r="L31" s="3">
        <f t="shared" si="0"/>
        <v>75.8888888888889</v>
      </c>
      <c r="M31" s="3" t="str">
        <f t="shared" si="3"/>
        <v> </v>
      </c>
      <c r="N31" s="4"/>
    </row>
    <row r="32" spans="1:15" ht="19.5" thickBot="1">
      <c r="A32" s="19" t="s">
        <v>49</v>
      </c>
      <c r="B32" s="20">
        <v>90</v>
      </c>
      <c r="C32" s="14">
        <v>66</v>
      </c>
      <c r="D32" s="16"/>
      <c r="E32" s="20">
        <v>73</v>
      </c>
      <c r="F32" s="20">
        <v>82</v>
      </c>
      <c r="G32" s="22">
        <v>52</v>
      </c>
      <c r="H32" s="23">
        <v>92</v>
      </c>
      <c r="I32" s="14">
        <v>68</v>
      </c>
      <c r="J32" s="14">
        <v>60</v>
      </c>
      <c r="K32" s="25"/>
      <c r="L32" s="3">
        <f t="shared" si="0"/>
        <v>75.72222222222223</v>
      </c>
      <c r="M32" s="3" t="str">
        <f t="shared" si="3"/>
        <v> </v>
      </c>
      <c r="N32" s="26"/>
      <c r="O32" s="26"/>
    </row>
    <row r="33" spans="1:15" ht="19.5" thickBot="1">
      <c r="A33" s="19" t="s">
        <v>23</v>
      </c>
      <c r="B33" s="20">
        <v>76</v>
      </c>
      <c r="C33" s="14">
        <v>60</v>
      </c>
      <c r="D33" s="16"/>
      <c r="E33" s="20">
        <v>78</v>
      </c>
      <c r="F33" s="20">
        <v>86</v>
      </c>
      <c r="G33" s="22">
        <v>58</v>
      </c>
      <c r="H33" s="23">
        <v>90</v>
      </c>
      <c r="I33" s="14">
        <v>78</v>
      </c>
      <c r="J33" s="58">
        <v>50</v>
      </c>
      <c r="K33" s="2"/>
      <c r="L33" s="3">
        <f t="shared" si="0"/>
        <v>69.77777777777777</v>
      </c>
      <c r="M33" s="3" t="str">
        <f t="shared" si="3"/>
        <v> </v>
      </c>
      <c r="N33" s="4"/>
      <c r="O33" s="4"/>
    </row>
    <row r="34" spans="1:13" ht="19.5" thickBot="1">
      <c r="A34" s="19" t="s">
        <v>47</v>
      </c>
      <c r="B34" s="20">
        <v>72</v>
      </c>
      <c r="C34" s="14">
        <v>52</v>
      </c>
      <c r="D34" s="16"/>
      <c r="E34" s="20">
        <v>54</v>
      </c>
      <c r="F34" s="20">
        <v>63</v>
      </c>
      <c r="G34" s="57">
        <v>55</v>
      </c>
      <c r="H34" s="23">
        <v>77</v>
      </c>
      <c r="I34" s="14">
        <v>66</v>
      </c>
      <c r="J34" s="15">
        <v>75</v>
      </c>
      <c r="K34" s="25"/>
      <c r="L34" s="3">
        <f t="shared" si="0"/>
        <v>63</v>
      </c>
      <c r="M34" s="3" t="str">
        <f t="shared" si="3"/>
        <v> </v>
      </c>
    </row>
    <row r="35" spans="1:13" ht="32.25" thickBot="1">
      <c r="A35" s="19" t="s">
        <v>48</v>
      </c>
      <c r="B35" s="20">
        <v>66</v>
      </c>
      <c r="C35" s="14">
        <v>52</v>
      </c>
      <c r="D35" s="16"/>
      <c r="E35" s="20">
        <v>81</v>
      </c>
      <c r="F35" s="20">
        <v>78</v>
      </c>
      <c r="G35" s="22">
        <v>67</v>
      </c>
      <c r="H35" s="23">
        <v>77</v>
      </c>
      <c r="I35" s="14">
        <v>61</v>
      </c>
      <c r="J35" s="15">
        <v>71</v>
      </c>
      <c r="K35" s="25"/>
      <c r="L35" s="3">
        <f t="shared" si="0"/>
        <v>63.5</v>
      </c>
      <c r="M35" s="3" t="str">
        <f t="shared" si="3"/>
        <v> </v>
      </c>
    </row>
  </sheetData>
  <sheetProtection/>
  <autoFilter ref="A1:L2">
    <sortState ref="A2:L35">
      <sortCondition descending="1" sortBy="value" ref="L2:L35"/>
    </sortState>
  </autoFilter>
  <mergeCells count="11">
    <mergeCell ref="A1:A2"/>
    <mergeCell ref="B1:B2"/>
    <mergeCell ref="C1:C2"/>
    <mergeCell ref="L1:L2"/>
    <mergeCell ref="M1:M2"/>
    <mergeCell ref="U1:U2"/>
    <mergeCell ref="N1:T1"/>
    <mergeCell ref="K1:K2"/>
    <mergeCell ref="D1:D2"/>
    <mergeCell ref="E1:E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2023-01-30T07:46:46Z</dcterms:modified>
  <cp:category/>
  <cp:version/>
  <cp:contentType/>
  <cp:contentStatus/>
</cp:coreProperties>
</file>