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<sst xmlns="http://schemas.openxmlformats.org/spreadsheetml/2006/main" count="23" uniqueCount="23">
  <si>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</si>
  <si>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</si>
  <si>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</si>
  <si>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</si>
  <si>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</si>
  <si>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</si>
  <si>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</si>
  <si>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</si>
  <si>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</si>
  <si>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</si>
  <si>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</si>
  <si>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</si>
  <si>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</si>
  <si>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</si>
  <si>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</si>
  <si>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Бресь Юлія Євгенівна</t>
  </si>
  <si>
    <t>Гаврилей Андрій Валерійович</t>
  </si>
  <si>
    <t>Нетреб`як Вікторія Русланівна</t>
  </si>
  <si>
    <t>УМ</t>
  </si>
  <si>
    <t>ІУК</t>
  </si>
  <si>
    <t>ЛМ</t>
  </si>
  <si>
    <t>Вст. фон.-кор. курс ДІМ</t>
  </si>
  <si>
    <t>ДІМ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</si>
</sst>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2" fillId="0" borderId="10" xfId="52" applyBorder="1">
      <alignment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10" fillId="33" borderId="10" xfId="52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4" fillId="35" borderId="10" xfId="0" applyFont="1" applyFill="1" applyBorder="1" applyAlignment="1">
      <alignment vertical="center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6" fillId="36" borderId="14" xfId="0" applyFont="1" applyFill="1" applyBorder="1" applyAlignment="1">
      <alignment vertical="top" wrapText="1"/>
    </xf>
    <xf numFmtId="0" fontId="11" fillId="4" borderId="15" xfId="52" applyFont="1" applyFill="1" applyBorder="1" applyAlignment="1">
      <alignment horizontal="left" textRotation="90"/>
      <protection/>
    </xf>
    <xf numFmtId="0" fontId="57" fillId="36" borderId="14" xfId="0" applyFont="1" applyFill="1" applyBorder="1" applyAlignment="1">
      <alignment vertical="top" wrapText="1"/>
    </xf>
    <xf numFmtId="0" fontId="58" fillId="0" borderId="10" xfId="0" applyFont="1" applyBorder="1" applyAlignment="1">
      <alignment horizontal="center" wrapText="1"/>
    </xf>
    <xf numFmtId="0" fontId="59" fillId="35" borderId="10" xfId="52" applyFont="1" applyFill="1" applyBorder="1" applyAlignment="1">
      <alignment horizontal="center" vertical="center"/>
      <protection/>
    </xf>
    <xf numFmtId="0" fontId="60" fillId="33" borderId="10" xfId="52" applyFont="1" applyFill="1" applyBorder="1" applyAlignment="1">
      <alignment horizontal="center" vertical="center"/>
      <protection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61" fillId="33" borderId="10" xfId="52" applyFont="1" applyFill="1" applyBorder="1" applyAlignment="1">
      <alignment horizontal="center"/>
      <protection/>
    </xf>
    <xf numFmtId="2" fontId="62" fillId="34" borderId="10" xfId="52" applyNumberFormat="1" applyFont="1" applyFill="1" applyBorder="1" applyAlignment="1">
      <alignment horizontal="center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5" xfId="52" applyFont="1" applyBorder="1" applyAlignment="1">
      <alignment horizontal="left" textRotation="90" wrapText="1"/>
      <protection/>
    </xf>
    <xf numFmtId="0" fontId="11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5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5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55" fillId="38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10" width="6.14062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42" t="s">
        <v>0</v>
      </c>
      <c r="B1" s="40" t="s">
        <v>1</v>
      </c>
      <c r="C1" s="19"/>
      <c r="D1" s="19"/>
      <c r="E1" s="40" t="s">
        <v>18</v>
      </c>
      <c r="F1" s="38"/>
      <c r="G1" s="40" t="s">
        <v>19</v>
      </c>
      <c r="H1" s="10"/>
      <c r="I1" s="10"/>
      <c r="J1" s="10"/>
      <c r="K1" s="36"/>
      <c r="L1" s="44" t="s">
        <v>4</v>
      </c>
      <c r="M1" s="31" t="s">
        <v>5</v>
      </c>
      <c r="N1" s="33" t="s">
        <v>6</v>
      </c>
      <c r="O1" s="34"/>
      <c r="P1" s="34"/>
      <c r="Q1" s="34"/>
      <c r="R1" s="34"/>
      <c r="S1" s="34"/>
      <c r="T1" s="35"/>
      <c r="U1" s="31" t="s">
        <v>7</v>
      </c>
      <c r="V1" s="7"/>
      <c r="W1" s="7"/>
    </row>
    <row r="2" spans="1:21" ht="108.75" customHeight="1">
      <c r="A2" s="43"/>
      <c r="B2" s="41"/>
      <c r="C2" s="20" t="s">
        <v>20</v>
      </c>
      <c r="D2" s="20" t="s">
        <v>3</v>
      </c>
      <c r="E2" s="41"/>
      <c r="F2" s="39"/>
      <c r="G2" s="41"/>
      <c r="H2" s="22" t="s">
        <v>21</v>
      </c>
      <c r="I2" s="20" t="s">
        <v>2</v>
      </c>
      <c r="J2" s="20" t="s">
        <v>22</v>
      </c>
      <c r="K2" s="37"/>
      <c r="L2" s="45"/>
      <c r="M2" s="32"/>
      <c r="N2" s="8" t="s">
        <v>8</v>
      </c>
      <c r="O2" s="8" t="s">
        <v>9</v>
      </c>
      <c r="P2" s="8" t="s">
        <v>10</v>
      </c>
      <c r="Q2" s="9" t="s">
        <v>12</v>
      </c>
      <c r="R2" s="9" t="s">
        <v>13</v>
      </c>
      <c r="S2" s="9" t="s">
        <v>14</v>
      </c>
      <c r="T2" s="8" t="s">
        <v>11</v>
      </c>
      <c r="U2" s="32"/>
    </row>
    <row r="3" spans="1:23" ht="19.5" thickBot="1">
      <c r="A3" s="23" t="s">
        <v>16</v>
      </c>
      <c r="B3" s="24">
        <v>75</v>
      </c>
      <c r="C3" s="24">
        <v>91</v>
      </c>
      <c r="D3" s="24">
        <v>70</v>
      </c>
      <c r="E3" s="25">
        <v>85</v>
      </c>
      <c r="F3" s="26"/>
      <c r="G3" s="27">
        <v>91</v>
      </c>
      <c r="H3" s="27">
        <v>98</v>
      </c>
      <c r="I3" s="28">
        <v>70</v>
      </c>
      <c r="J3" s="24">
        <v>96</v>
      </c>
      <c r="K3" s="29"/>
      <c r="L3" s="30">
        <f>(2*AVERAGE(B3:E3)+AVERAGE(G3:J3))/3</f>
        <v>83.08333333333333</v>
      </c>
      <c r="M3" s="30" t="str">
        <f>IF(AND(MIN(B3:E3)&gt;89,MIN(G3:J3)&gt;89),"Так"," ")</f>
        <v> </v>
      </c>
      <c r="N3" s="4"/>
      <c r="O3" s="4"/>
      <c r="P3" s="4"/>
      <c r="Q3" s="4"/>
      <c r="R3" s="4"/>
      <c r="S3" s="4"/>
      <c r="T3" s="4"/>
      <c r="U3" s="4"/>
      <c r="V3" s="5"/>
      <c r="W3" s="1"/>
    </row>
    <row r="4" spans="1:23" ht="19.5" thickBot="1">
      <c r="A4" s="21" t="s">
        <v>15</v>
      </c>
      <c r="B4" s="18">
        <v>66</v>
      </c>
      <c r="C4" s="18">
        <v>90</v>
      </c>
      <c r="D4" s="18">
        <v>68</v>
      </c>
      <c r="E4" s="15">
        <v>85</v>
      </c>
      <c r="F4" s="12"/>
      <c r="G4" s="16">
        <v>77</v>
      </c>
      <c r="H4" s="16">
        <v>89</v>
      </c>
      <c r="I4" s="17">
        <v>60</v>
      </c>
      <c r="J4" s="18">
        <v>85</v>
      </c>
      <c r="K4" s="2"/>
      <c r="L4" s="3">
        <f>(2*AVERAGE(B4:E4)+AVERAGE(G4:J4))/3</f>
        <v>77.41666666666667</v>
      </c>
      <c r="M4" s="3" t="str">
        <f>IF(AND(MIN(B4:E4)&gt;89,MIN(G4:J4)&gt;89),"Так"," ")</f>
        <v> </v>
      </c>
      <c r="N4" s="6"/>
      <c r="O4" s="6"/>
      <c r="P4" s="6"/>
      <c r="Q4" s="6"/>
      <c r="R4" s="6"/>
      <c r="S4" s="6"/>
      <c r="T4" s="6"/>
      <c r="U4" s="6"/>
      <c r="V4" s="1"/>
      <c r="W4" s="1"/>
    </row>
    <row r="5" spans="1:23" ht="19.5" thickBot="1">
      <c r="A5" s="21" t="s">
        <v>17</v>
      </c>
      <c r="B5" s="18">
        <v>80</v>
      </c>
      <c r="C5" s="18">
        <v>66</v>
      </c>
      <c r="D5" s="46">
        <v>54</v>
      </c>
      <c r="E5" s="13">
        <v>66</v>
      </c>
      <c r="F5" s="14"/>
      <c r="G5" s="16">
        <v>73</v>
      </c>
      <c r="H5" s="16">
        <v>72</v>
      </c>
      <c r="I5" s="17">
        <v>80</v>
      </c>
      <c r="J5" s="18">
        <v>69</v>
      </c>
      <c r="K5" s="2"/>
      <c r="L5" s="3">
        <f>(2*AVERAGE(B5:E5)+AVERAGE(G5:J5))/3</f>
        <v>68.83333333333333</v>
      </c>
      <c r="M5" s="3" t="str">
        <f>IF(AND(MIN(B5:E5)&gt;89,MIN(G5:J5)&gt;89),"Так"," ")</f>
        <v> </v>
      </c>
      <c r="N5" s="4"/>
      <c r="O5" s="4"/>
      <c r="P5" s="4"/>
      <c r="Q5" s="4"/>
      <c r="R5" s="4"/>
      <c r="S5" s="4"/>
      <c r="T5" s="4"/>
      <c r="U5" s="4"/>
      <c r="V5" s="1"/>
      <c r="W5" s="1"/>
    </row>
    <row r="6" ht="15">
      <c r="A6" s="11"/>
    </row>
    <row r="7" ht="15">
      <c r="A7" s="11"/>
    </row>
    <row r="8" ht="15">
      <c r="A8" s="11"/>
    </row>
  </sheetData>
  <sheetProtection/>
  <autoFilter ref="A1:L2">
    <sortState ref="A2:L8">
      <sortCondition descending="1" sortBy="value" ref="L2:L8"/>
    </sortState>
  </autoFilter>
  <mergeCells count="10">
    <mergeCell ref="U1:U2"/>
    <mergeCell ref="N1:T1"/>
    <mergeCell ref="K1:K2"/>
    <mergeCell ref="F1:F2"/>
    <mergeCell ref="G1:G2"/>
    <mergeCell ref="A1:A2"/>
    <mergeCell ref="B1:B2"/>
    <mergeCell ref="E1:E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2022-07-01T11:22:57Z</dcterms:modified>
  <cp:category/>
  <cp:version/>
  <cp:contentType/>
  <cp:contentStatus/>
</cp:coreProperties>
</file>