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'Лист1'!$A$1:$K$2</definedName>
  </definedNames>
  <calcPr fullCalcOnLoad="1"/>
</workbook>
</file>

<file path=xl/sharedStrings.xml><?xml version="1.0" encoding="utf-8"?>
<sst xmlns="http://schemas.openxmlformats.org/spreadsheetml/2006/main" count="23" uniqueCount="23">
  <si>
    <t>Прізвище, ім'я, 
по батькові студента</t>
  </si>
  <si>
    <t>ОІМ</t>
  </si>
  <si>
    <t>ЗЛ</t>
  </si>
  <si>
    <t>Рейтингова оцінка</t>
  </si>
  <si>
    <t>Відмінник</t>
  </si>
  <si>
    <t>Соціальна пільга*</t>
  </si>
  <si>
    <t>Гірське посвідчення</t>
  </si>
  <si>
    <t>Дитина-сирота</t>
  </si>
  <si>
    <t>Чорнобилець</t>
  </si>
  <si>
    <t>АТО</t>
  </si>
  <si>
    <t>Шахтарська
праця</t>
  </si>
  <si>
    <t>інваліди</t>
  </si>
  <si>
    <t>малозабепечені</t>
  </si>
  <si>
    <t>революція гідності</t>
  </si>
  <si>
    <t>ДІМ</t>
  </si>
  <si>
    <t>Васильків Ірина Романівна </t>
  </si>
  <si>
    <t>Вінтоняк Анна Петрівна </t>
  </si>
  <si>
    <t>Пилип`юк Ірина Ростиславівна</t>
  </si>
  <si>
    <t>Струтинська Мар`яна Дмитрівна</t>
  </si>
  <si>
    <t>КР</t>
  </si>
  <si>
    <t>ЛКС</t>
  </si>
  <si>
    <t>Стилістика</t>
  </si>
  <si>
    <t>Спецкурс (переклад наукових і технічних текстів)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</si>
</sst>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Arial"/>
      <family val="2"/>
    </font>
    <font>
      <sz val="8"/>
      <name val="Tahom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4"/>
      <color indexed="10"/>
      <name val="Times New Roman"/>
      <family val="1"/>
    </font>
    <font>
      <sz val="10"/>
      <color indexed="10"/>
      <name val="Arial"/>
      <family val="2"/>
    </font>
    <font>
      <b/>
      <sz val="14"/>
      <color indexed="10"/>
      <name val="Times New Roman"/>
      <family val="1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Arial"/>
      <family val="2"/>
    </font>
    <font>
      <sz val="12"/>
      <color rgb="FFFF0000"/>
      <name val="Times New Roman"/>
      <family val="1"/>
    </font>
    <font>
      <sz val="14"/>
      <color rgb="FFFF0000"/>
      <name val="Arial"/>
      <family val="2"/>
    </font>
    <font>
      <sz val="14"/>
      <color rgb="FFFF0000"/>
      <name val="Times New Roman"/>
      <family val="1"/>
    </font>
    <font>
      <sz val="10"/>
      <color rgb="FFFF0000"/>
      <name val="Arial"/>
      <family val="2"/>
    </font>
    <font>
      <b/>
      <sz val="14"/>
      <color rgb="FFFF0000"/>
      <name val="Times New Roman"/>
      <family val="1"/>
    </font>
    <font>
      <b/>
      <sz val="12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33" borderId="10" xfId="52" applyFill="1" applyBorder="1" applyAlignment="1">
      <alignment horizontal="center"/>
      <protection/>
    </xf>
    <xf numFmtId="2" fontId="6" fillId="34" borderId="10" xfId="52" applyNumberFormat="1" applyFont="1" applyFill="1" applyBorder="1" applyAlignment="1">
      <alignment horizontal="center"/>
      <protection/>
    </xf>
    <xf numFmtId="0" fontId="5" fillId="35" borderId="10" xfId="52" applyFont="1" applyFill="1" applyBorder="1" applyAlignment="1">
      <alignment horizontal="center" wrapText="1"/>
      <protection/>
    </xf>
    <xf numFmtId="0" fontId="7" fillId="0" borderId="0" xfId="52" applyFont="1">
      <alignment/>
      <protection/>
    </xf>
    <xf numFmtId="0" fontId="2" fillId="0" borderId="10" xfId="52" applyBorder="1">
      <alignment/>
      <protection/>
    </xf>
    <xf numFmtId="0" fontId="9" fillId="0" borderId="0" xfId="52" applyFont="1" applyAlignment="1">
      <alignment horizontal="left"/>
      <protection/>
    </xf>
    <xf numFmtId="0" fontId="8" fillId="0" borderId="11" xfId="52" applyFont="1" applyBorder="1" applyAlignment="1">
      <alignment horizontal="left" textRotation="90" wrapText="1"/>
      <protection/>
    </xf>
    <xf numFmtId="0" fontId="8" fillId="0" borderId="0" xfId="52" applyFont="1" applyFill="1" applyBorder="1" applyAlignment="1">
      <alignment horizontal="left" textRotation="90" wrapText="1"/>
      <protection/>
    </xf>
    <xf numFmtId="0" fontId="4" fillId="0" borderId="12" xfId="52" applyFont="1" applyBorder="1" applyAlignment="1">
      <alignment horizontal="left" textRotation="90"/>
      <protection/>
    </xf>
    <xf numFmtId="0" fontId="11" fillId="35" borderId="10" xfId="52" applyFont="1" applyFill="1" applyBorder="1" applyAlignment="1">
      <alignment horizontal="center" wrapText="1"/>
      <protection/>
    </xf>
    <xf numFmtId="0" fontId="7" fillId="33" borderId="10" xfId="52" applyFont="1" applyFill="1" applyBorder="1" applyAlignment="1">
      <alignment horizontal="center" vertical="center"/>
      <protection/>
    </xf>
    <xf numFmtId="0" fontId="53" fillId="36" borderId="13" xfId="0" applyFont="1" applyFill="1" applyBorder="1" applyAlignment="1">
      <alignment vertical="top" wrapText="1"/>
    </xf>
    <xf numFmtId="0" fontId="0" fillId="35" borderId="0" xfId="0" applyFill="1" applyAlignment="1">
      <alignment/>
    </xf>
    <xf numFmtId="0" fontId="54" fillId="0" borderId="13" xfId="0" applyFont="1" applyBorder="1" applyAlignment="1">
      <alignment horizontal="center" wrapText="1"/>
    </xf>
    <xf numFmtId="0" fontId="4" fillId="4" borderId="14" xfId="52" applyFont="1" applyFill="1" applyBorder="1" applyAlignment="1">
      <alignment horizontal="left" textRotation="90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4" xfId="52" applyFont="1" applyBorder="1" applyAlignment="1">
      <alignment horizontal="center" vertical="center" wrapText="1"/>
      <protection/>
    </xf>
    <xf numFmtId="0" fontId="4" fillId="4" borderId="12" xfId="52" applyFont="1" applyFill="1" applyBorder="1" applyAlignment="1">
      <alignment horizontal="left" textRotation="90"/>
      <protection/>
    </xf>
    <xf numFmtId="0" fontId="4" fillId="4" borderId="14" xfId="52" applyFont="1" applyFill="1" applyBorder="1" applyAlignment="1">
      <alignment horizontal="left" textRotation="90"/>
      <protection/>
    </xf>
    <xf numFmtId="0" fontId="4" fillId="0" borderId="12" xfId="52" applyFont="1" applyBorder="1" applyAlignment="1">
      <alignment horizontal="center" vertical="center" textRotation="90" wrapText="1"/>
      <protection/>
    </xf>
    <xf numFmtId="0" fontId="4" fillId="0" borderId="14" xfId="52" applyFont="1" applyBorder="1" applyAlignment="1">
      <alignment horizontal="center" vertical="center" textRotation="90" wrapText="1"/>
      <protection/>
    </xf>
    <xf numFmtId="0" fontId="8" fillId="0" borderId="12" xfId="52" applyFont="1" applyBorder="1" applyAlignment="1">
      <alignment horizontal="left" textRotation="90" wrapText="1"/>
      <protection/>
    </xf>
    <xf numFmtId="0" fontId="8" fillId="0" borderId="14" xfId="52" applyFont="1" applyBorder="1" applyAlignment="1">
      <alignment horizontal="left" textRotation="90" wrapText="1"/>
      <protection/>
    </xf>
    <xf numFmtId="0" fontId="10" fillId="0" borderId="15" xfId="52" applyFont="1" applyBorder="1" applyAlignment="1">
      <alignment horizontal="left" vertical="top" wrapText="1"/>
      <protection/>
    </xf>
    <xf numFmtId="0" fontId="8" fillId="0" borderId="16" xfId="52" applyFont="1" applyBorder="1" applyAlignment="1">
      <alignment horizontal="left" vertical="top" wrapText="1"/>
      <protection/>
    </xf>
    <xf numFmtId="0" fontId="8" fillId="0" borderId="17" xfId="52" applyFont="1" applyBorder="1" applyAlignment="1">
      <alignment horizontal="left" vertical="top" wrapText="1"/>
      <protection/>
    </xf>
    <xf numFmtId="0" fontId="3" fillId="37" borderId="12" xfId="52" applyFont="1" applyFill="1" applyBorder="1" applyAlignment="1">
      <alignment horizontal="center" vertical="center" textRotation="90"/>
      <protection/>
    </xf>
    <xf numFmtId="0" fontId="3" fillId="37" borderId="14" xfId="52" applyFont="1" applyFill="1" applyBorder="1" applyAlignment="1">
      <alignment horizontal="center" vertical="center" textRotation="90"/>
      <protection/>
    </xf>
    <xf numFmtId="0" fontId="4" fillId="37" borderId="12" xfId="52" applyFont="1" applyFill="1" applyBorder="1" applyAlignment="1">
      <alignment horizontal="left" textRotation="90"/>
      <protection/>
    </xf>
    <xf numFmtId="0" fontId="4" fillId="37" borderId="14" xfId="52" applyFont="1" applyFill="1" applyBorder="1" applyAlignment="1">
      <alignment horizontal="left" textRotation="90"/>
      <protection/>
    </xf>
    <xf numFmtId="0" fontId="55" fillId="36" borderId="13" xfId="0" applyFont="1" applyFill="1" applyBorder="1" applyAlignment="1">
      <alignment vertical="top" wrapText="1"/>
    </xf>
    <xf numFmtId="0" fontId="56" fillId="0" borderId="13" xfId="0" applyFont="1" applyBorder="1" applyAlignment="1">
      <alignment horizontal="center" wrapText="1"/>
    </xf>
    <xf numFmtId="0" fontId="57" fillId="38" borderId="10" xfId="52" applyFont="1" applyFill="1" applyBorder="1" applyAlignment="1">
      <alignment horizontal="center" vertical="center"/>
      <protection/>
    </xf>
    <xf numFmtId="0" fontId="58" fillId="39" borderId="10" xfId="52" applyFont="1" applyFill="1" applyBorder="1" applyAlignment="1">
      <alignment horizontal="center"/>
      <protection/>
    </xf>
    <xf numFmtId="2" fontId="59" fillId="34" borderId="10" xfId="52" applyNumberFormat="1" applyFont="1" applyFill="1" applyBorder="1" applyAlignment="1">
      <alignment horizontal="center"/>
      <protection/>
    </xf>
    <xf numFmtId="0" fontId="60" fillId="35" borderId="10" xfId="52" applyFont="1" applyFill="1" applyBorder="1" applyAlignment="1">
      <alignment horizontal="center" wrapText="1"/>
      <protection/>
    </xf>
    <xf numFmtId="0" fontId="57" fillId="33" borderId="10" xfId="52" applyFont="1" applyFill="1" applyBorder="1" applyAlignment="1">
      <alignment horizontal="center" vertical="center"/>
      <protection/>
    </xf>
    <xf numFmtId="0" fontId="58" fillId="33" borderId="10" xfId="52" applyFont="1" applyFill="1" applyBorder="1" applyAlignment="1">
      <alignment horizontal="center"/>
      <protection/>
    </xf>
    <xf numFmtId="0" fontId="58" fillId="0" borderId="10" xfId="52" applyFont="1" applyBorder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="85" zoomScaleNormal="85" zoomScalePageLayoutView="0" workbookViewId="0" topLeftCell="A1">
      <selection activeCell="A3" sqref="A3:M4"/>
    </sheetView>
  </sheetViews>
  <sheetFormatPr defaultColWidth="9.140625" defaultRowHeight="15"/>
  <cols>
    <col min="1" max="1" width="32.00390625" style="0" customWidth="1"/>
    <col min="2" max="5" width="5.7109375" style="0" customWidth="1"/>
    <col min="6" max="6" width="4.00390625" style="0" customWidth="1"/>
    <col min="7" max="7" width="6.140625" style="0" customWidth="1"/>
    <col min="8" max="8" width="6.00390625" style="0" customWidth="1"/>
    <col min="9" max="9" width="7.7109375" style="0" customWidth="1"/>
    <col min="10" max="10" width="4.28125" style="0" customWidth="1"/>
    <col min="12" max="12" width="5.421875" style="0" customWidth="1"/>
    <col min="13" max="13" width="4.57421875" style="0" customWidth="1"/>
    <col min="14" max="14" width="4.7109375" style="0" customWidth="1"/>
    <col min="15" max="18" width="4.00390625" style="0" customWidth="1"/>
    <col min="19" max="19" width="6.00390625" style="0" customWidth="1"/>
    <col min="20" max="21" width="4.28125" style="0" customWidth="1"/>
    <col min="22" max="22" width="3.7109375" style="0" customWidth="1"/>
    <col min="23" max="23" width="5.57421875" style="0" customWidth="1"/>
  </cols>
  <sheetData>
    <row r="1" spans="1:22" ht="20.25" customHeight="1">
      <c r="A1" s="17" t="s">
        <v>0</v>
      </c>
      <c r="B1" s="10"/>
      <c r="C1" s="10"/>
      <c r="D1" s="10"/>
      <c r="E1" s="19" t="s">
        <v>1</v>
      </c>
      <c r="F1" s="30"/>
      <c r="G1" s="19" t="s">
        <v>2</v>
      </c>
      <c r="H1" s="19" t="s">
        <v>21</v>
      </c>
      <c r="I1" s="19" t="s">
        <v>22</v>
      </c>
      <c r="J1" s="28"/>
      <c r="K1" s="21" t="s">
        <v>3</v>
      </c>
      <c r="L1" s="23" t="s">
        <v>4</v>
      </c>
      <c r="M1" s="25" t="s">
        <v>5</v>
      </c>
      <c r="N1" s="26"/>
      <c r="O1" s="26"/>
      <c r="P1" s="26"/>
      <c r="Q1" s="26"/>
      <c r="R1" s="26"/>
      <c r="S1" s="27"/>
      <c r="T1" s="23" t="s">
        <v>6</v>
      </c>
      <c r="U1" s="7"/>
      <c r="V1" s="7"/>
    </row>
    <row r="2" spans="1:20" ht="108.75">
      <c r="A2" s="18"/>
      <c r="B2" s="16" t="s">
        <v>14</v>
      </c>
      <c r="C2" s="16" t="s">
        <v>19</v>
      </c>
      <c r="D2" s="16" t="s">
        <v>20</v>
      </c>
      <c r="E2" s="20"/>
      <c r="F2" s="31"/>
      <c r="G2" s="20"/>
      <c r="H2" s="20"/>
      <c r="I2" s="20"/>
      <c r="J2" s="29"/>
      <c r="K2" s="22"/>
      <c r="L2" s="24"/>
      <c r="M2" s="8" t="s">
        <v>7</v>
      </c>
      <c r="N2" s="8" t="s">
        <v>8</v>
      </c>
      <c r="O2" s="8" t="s">
        <v>9</v>
      </c>
      <c r="P2" s="9" t="s">
        <v>11</v>
      </c>
      <c r="Q2" s="9" t="s">
        <v>12</v>
      </c>
      <c r="R2" s="9" t="s">
        <v>13</v>
      </c>
      <c r="S2" s="8" t="s">
        <v>10</v>
      </c>
      <c r="T2" s="24"/>
    </row>
    <row r="3" spans="1:22" ht="32.25" thickBot="1">
      <c r="A3" s="32" t="s">
        <v>18</v>
      </c>
      <c r="B3" s="33">
        <v>92</v>
      </c>
      <c r="C3" s="33">
        <v>95</v>
      </c>
      <c r="D3" s="33">
        <v>95</v>
      </c>
      <c r="E3" s="33">
        <v>98</v>
      </c>
      <c r="F3" s="34"/>
      <c r="G3" s="33">
        <v>90</v>
      </c>
      <c r="H3" s="33">
        <v>90</v>
      </c>
      <c r="I3" s="33">
        <v>100</v>
      </c>
      <c r="J3" s="35"/>
      <c r="K3" s="36">
        <f>(2*AVERAGE(B3:E3)+AVERAGE(G3:I3))/3</f>
        <v>94.44444444444444</v>
      </c>
      <c r="L3" s="36" t="str">
        <f>IF(AND(MIN(B3:E3)&gt;89,MIN(G3:I3)&gt;89),"Так"," ")</f>
        <v>Так</v>
      </c>
      <c r="M3" s="37"/>
      <c r="N3" s="4"/>
      <c r="O3" s="4"/>
      <c r="P3" s="4"/>
      <c r="Q3" s="4"/>
      <c r="R3" s="4"/>
      <c r="S3" s="4"/>
      <c r="T3" s="4"/>
      <c r="U3" s="5"/>
      <c r="V3" s="1"/>
    </row>
    <row r="4" spans="1:22" ht="32.25" thickBot="1">
      <c r="A4" s="32" t="s">
        <v>17</v>
      </c>
      <c r="B4" s="33">
        <v>91</v>
      </c>
      <c r="C4" s="33">
        <v>90</v>
      </c>
      <c r="D4" s="33">
        <v>90</v>
      </c>
      <c r="E4" s="33">
        <v>98</v>
      </c>
      <c r="F4" s="38"/>
      <c r="G4" s="33">
        <v>91</v>
      </c>
      <c r="H4" s="33">
        <v>95</v>
      </c>
      <c r="I4" s="33">
        <v>100</v>
      </c>
      <c r="J4" s="39"/>
      <c r="K4" s="36">
        <f>(2*AVERAGE(B4:E4)+AVERAGE(G4:I4))/3</f>
        <v>93.27777777777777</v>
      </c>
      <c r="L4" s="36" t="str">
        <f>IF(AND(MIN(B4:E4)&gt;89,MIN(G4:I4)&gt;89),"Так"," ")</f>
        <v>Так</v>
      </c>
      <c r="M4" s="40"/>
      <c r="N4" s="6"/>
      <c r="O4" s="6"/>
      <c r="P4" s="6"/>
      <c r="Q4" s="6"/>
      <c r="R4" s="6"/>
      <c r="S4" s="6"/>
      <c r="T4" s="6"/>
      <c r="U4" s="1"/>
      <c r="V4" s="1"/>
    </row>
    <row r="5" spans="1:22" ht="19.5" thickBot="1">
      <c r="A5" s="13" t="s">
        <v>16</v>
      </c>
      <c r="B5" s="15">
        <v>96</v>
      </c>
      <c r="C5" s="15">
        <v>95</v>
      </c>
      <c r="D5" s="15">
        <v>90</v>
      </c>
      <c r="E5" s="15">
        <v>94</v>
      </c>
      <c r="F5" s="12"/>
      <c r="G5" s="15">
        <v>85</v>
      </c>
      <c r="H5" s="15">
        <v>95</v>
      </c>
      <c r="I5" s="15">
        <v>91</v>
      </c>
      <c r="J5" s="2"/>
      <c r="K5" s="3">
        <f>(2*AVERAGE(B5:E5)+AVERAGE(G5:I5))/3</f>
        <v>92.6111111111111</v>
      </c>
      <c r="L5" s="3" t="str">
        <f>IF(AND(MIN(B5:E5)&gt;89,MIN(G5:I5)&gt;89),"Так"," ")</f>
        <v> </v>
      </c>
      <c r="M5" s="4"/>
      <c r="N5" s="4"/>
      <c r="O5" s="4"/>
      <c r="P5" s="4"/>
      <c r="Q5" s="4"/>
      <c r="R5" s="4"/>
      <c r="S5" s="4"/>
      <c r="T5" s="4"/>
      <c r="U5" s="1"/>
      <c r="V5" s="1"/>
    </row>
    <row r="6" spans="1:20" ht="19.5" thickBot="1">
      <c r="A6" s="13" t="s">
        <v>15</v>
      </c>
      <c r="B6" s="15">
        <v>91</v>
      </c>
      <c r="C6" s="15">
        <v>80</v>
      </c>
      <c r="D6" s="15">
        <v>82</v>
      </c>
      <c r="E6" s="15">
        <v>98</v>
      </c>
      <c r="F6" s="12"/>
      <c r="G6" s="15">
        <v>80</v>
      </c>
      <c r="H6" s="15">
        <v>75</v>
      </c>
      <c r="I6" s="15">
        <v>100</v>
      </c>
      <c r="J6" s="2"/>
      <c r="K6" s="3">
        <f>(2*AVERAGE(B6:E6)+AVERAGE(G6:I6))/3</f>
        <v>86.83333333333333</v>
      </c>
      <c r="L6" s="3" t="str">
        <f>IF(AND(MIN(B6:E6)&gt;89,MIN(G6:I6)&gt;89),"Так"," ")</f>
        <v> </v>
      </c>
      <c r="M6" s="11"/>
      <c r="N6" s="4"/>
      <c r="O6" s="4"/>
      <c r="P6" s="4"/>
      <c r="Q6" s="4"/>
      <c r="R6" s="4"/>
      <c r="S6" s="4"/>
      <c r="T6" s="4"/>
    </row>
    <row r="7" ht="15">
      <c r="A7" s="14"/>
    </row>
    <row r="8" ht="15">
      <c r="A8" s="14"/>
    </row>
  </sheetData>
  <sheetProtection/>
  <autoFilter ref="A1:K2">
    <sortState ref="A2:K8">
      <sortCondition descending="1" sortBy="value" ref="K2:K8"/>
    </sortState>
  </autoFilter>
  <mergeCells count="11">
    <mergeCell ref="H1:H2"/>
    <mergeCell ref="A1:A2"/>
    <mergeCell ref="E1:E2"/>
    <mergeCell ref="K1:K2"/>
    <mergeCell ref="L1:L2"/>
    <mergeCell ref="T1:T2"/>
    <mergeCell ref="I1:I2"/>
    <mergeCell ref="M1:S1"/>
    <mergeCell ref="J1:J2"/>
    <mergeCell ref="F1:F2"/>
    <mergeCell ref="G1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2019-01-02T09:49:58Z</dcterms:created>
  <dcterms:modified xsi:type="dcterms:W3CDTF">2021-06-22T09:40:15Z</dcterms:modified>
  <cp:category/>
  <cp:version/>
  <cp:contentType/>
  <cp:contentStatus/>
</cp:coreProperties>
</file>