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<sst xmlns="http://schemas.openxmlformats.org/spreadsheetml/2006/main" count="35" uniqueCount="35">
  <si>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</si>
  <si>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</si>
  <si>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</si>
  <si>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</si>
  <si>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</si>
  <si>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</si>
  <si>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</si>
  <si>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</si>
  <si>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</si>
  <si>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</si>
  <si>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</si>
  <si>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</si>
  <si>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</si>
  <si>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</si>
  <si>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</si>
  <si>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Буждиган Ольга Андріївна </t>
  </si>
  <si>
    <t>Васильків Ірина Романівна </t>
  </si>
  <si>
    <t>Вінтоняк Анна Петрівна </t>
  </si>
  <si>
    <t>Гнатишак Юлія Русланівна </t>
  </si>
  <si>
    <t>Гондюк Вікторія Ігорівна</t>
  </si>
  <si>
    <t>Гуцуляк Анна Петрівна </t>
  </si>
  <si>
    <t>Дрогомирецька Анна Сергіївна </t>
  </si>
  <si>
    <t>Куцій Наталія Володимирівна </t>
  </si>
  <si>
    <t>Передрук Тетяна Іванівна</t>
  </si>
  <si>
    <t>Пилип`юк Ірина Ростиславівна</t>
  </si>
  <si>
    <t>Скопич Олександра Іванівна</t>
  </si>
  <si>
    <t>Скрип`юк Богдана Іванівна </t>
  </si>
  <si>
    <t>Скрипнюк Вікторія Мирославівна</t>
  </si>
  <si>
    <t>Струтинська Мар`яна Дмитрівна</t>
  </si>
  <si>
    <t>Чорна Яна Володимирівна</t>
  </si>
  <si>
    <t>Буждиган Іванна Василівна</t>
  </si>
  <si>
    <t>КР</t>
  </si>
  <si>
    <t>ЛКС</t>
  </si>
  <si>
    <t>Стилістика</t>
  </si>
  <si>
    <t>Спецкурс (переклад наукових і технічних текстів)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</si>
</sst>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8" fillId="0" borderId="13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2" fillId="36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7" fillId="38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vertical="center"/>
    </xf>
    <xf numFmtId="0" fontId="7" fillId="36" borderId="10" xfId="52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top" wrapText="1"/>
    </xf>
    <xf numFmtId="0" fontId="48" fillId="39" borderId="1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50" fillId="0" borderId="14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" fillId="4" borderId="15" xfId="52" applyFont="1" applyFill="1" applyBorder="1" applyAlignment="1">
      <alignment horizontal="left" textRotation="90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5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50" fillId="40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5" zoomScaleNormal="85" zoomScalePageLayoutView="0" workbookViewId="0" topLeftCell="A4">
      <selection activeCell="B3" sqref="B3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7" width="6.140625" style="0" customWidth="1"/>
    <col min="8" max="8" width="6.00390625" style="0" customWidth="1"/>
    <col min="9" max="9" width="7.71093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8" t="s">
        <v>0</v>
      </c>
      <c r="B1" s="11"/>
      <c r="C1" s="11"/>
      <c r="D1" s="11"/>
      <c r="E1" s="29" t="s">
        <v>1</v>
      </c>
      <c r="F1" s="36"/>
      <c r="G1" s="29" t="s">
        <v>2</v>
      </c>
      <c r="H1" s="29" t="s">
        <v>33</v>
      </c>
      <c r="I1" s="29" t="s">
        <v>34</v>
      </c>
      <c r="J1" s="34"/>
      <c r="K1" s="40" t="s">
        <v>3</v>
      </c>
      <c r="L1" s="27" t="s">
        <v>4</v>
      </c>
      <c r="M1" s="31" t="s">
        <v>5</v>
      </c>
      <c r="N1" s="32"/>
      <c r="O1" s="32"/>
      <c r="P1" s="32"/>
      <c r="Q1" s="32"/>
      <c r="R1" s="32"/>
      <c r="S1" s="33"/>
      <c r="T1" s="27" t="s">
        <v>6</v>
      </c>
      <c r="U1" s="8"/>
      <c r="V1" s="8"/>
    </row>
    <row r="2" spans="1:20" ht="108.75" thickBot="1">
      <c r="A2" s="39"/>
      <c r="B2" s="26" t="s">
        <v>14</v>
      </c>
      <c r="C2" s="26" t="s">
        <v>31</v>
      </c>
      <c r="D2" s="26" t="s">
        <v>32</v>
      </c>
      <c r="E2" s="30"/>
      <c r="F2" s="37"/>
      <c r="G2" s="30"/>
      <c r="H2" s="30"/>
      <c r="I2" s="30"/>
      <c r="J2" s="35"/>
      <c r="K2" s="41"/>
      <c r="L2" s="28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28"/>
    </row>
    <row r="3" spans="1:22" ht="19.5" thickBot="1">
      <c r="A3" s="21" t="s">
        <v>30</v>
      </c>
      <c r="B3" s="42">
        <v>50</v>
      </c>
      <c r="C3" s="24">
        <v>55</v>
      </c>
      <c r="D3" s="24">
        <v>59</v>
      </c>
      <c r="E3" s="24">
        <v>60</v>
      </c>
      <c r="F3" s="18"/>
      <c r="G3" s="24">
        <v>70</v>
      </c>
      <c r="H3" s="24">
        <v>70</v>
      </c>
      <c r="I3" s="24">
        <v>52</v>
      </c>
      <c r="J3" s="2"/>
      <c r="K3" s="3">
        <f aca="true" t="shared" si="0" ref="K3:K18">(2*AVERAGE(B3:E3)+AVERAGE(G3:I3))/3</f>
        <v>58.666666666666664</v>
      </c>
      <c r="L3" s="3" t="str">
        <f>IF(AND(MIN(B3:E3)&gt;89,MIN(G3:I3)&gt;89),"Так","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1" t="s">
        <v>15</v>
      </c>
      <c r="B4" s="25">
        <v>87</v>
      </c>
      <c r="C4" s="25">
        <v>93</v>
      </c>
      <c r="D4" s="25">
        <v>83</v>
      </c>
      <c r="E4" s="25">
        <v>88</v>
      </c>
      <c r="F4" s="18"/>
      <c r="G4" s="25">
        <v>76</v>
      </c>
      <c r="H4" s="25">
        <v>73</v>
      </c>
      <c r="I4" s="25">
        <v>90</v>
      </c>
      <c r="J4" s="2"/>
      <c r="K4" s="3">
        <f t="shared" si="0"/>
        <v>85.05555555555556</v>
      </c>
      <c r="L4" s="3"/>
      <c r="M4" s="12"/>
      <c r="N4" s="4"/>
      <c r="O4" s="4"/>
      <c r="P4" s="4"/>
      <c r="Q4" s="4"/>
      <c r="R4" s="4"/>
      <c r="S4" s="4"/>
      <c r="T4" s="4"/>
      <c r="U4" s="1"/>
      <c r="V4" s="1"/>
    </row>
    <row r="5" spans="1:22" ht="19.5" thickBot="1">
      <c r="A5" s="22" t="s">
        <v>16</v>
      </c>
      <c r="B5" s="25">
        <v>91</v>
      </c>
      <c r="C5" s="25">
        <v>80</v>
      </c>
      <c r="D5" s="25">
        <v>82</v>
      </c>
      <c r="E5" s="25">
        <v>98</v>
      </c>
      <c r="F5" s="18"/>
      <c r="G5" s="25">
        <v>80</v>
      </c>
      <c r="H5" s="25">
        <v>75</v>
      </c>
      <c r="I5" s="25">
        <v>100</v>
      </c>
      <c r="J5" s="2"/>
      <c r="K5" s="3">
        <f t="shared" si="0"/>
        <v>86.83333333333333</v>
      </c>
      <c r="L5" s="3" t="str">
        <f aca="true" t="shared" si="1" ref="L5:L18">IF(AND(MIN(B5:E5)&gt;89,MIN(G5:I5)&gt;89),"Так"," ")</f>
        <v> </v>
      </c>
      <c r="M5" s="4"/>
      <c r="N5" s="4"/>
      <c r="O5" s="4"/>
      <c r="P5" s="4"/>
      <c r="Q5" s="4"/>
      <c r="R5" s="4"/>
      <c r="S5" s="4"/>
      <c r="T5" s="4"/>
      <c r="U5" s="5"/>
      <c r="V5" s="1"/>
    </row>
    <row r="6" spans="1:22" ht="19.5" thickBot="1">
      <c r="A6" s="22" t="s">
        <v>17</v>
      </c>
      <c r="B6" s="25">
        <v>96</v>
      </c>
      <c r="C6" s="25">
        <v>95</v>
      </c>
      <c r="D6" s="25">
        <v>90</v>
      </c>
      <c r="E6" s="25">
        <v>94</v>
      </c>
      <c r="F6" s="18"/>
      <c r="G6" s="25">
        <v>85</v>
      </c>
      <c r="H6" s="25">
        <v>95</v>
      </c>
      <c r="I6" s="25">
        <v>91</v>
      </c>
      <c r="J6" s="2"/>
      <c r="K6" s="3">
        <f t="shared" si="0"/>
        <v>92.6111111111111</v>
      </c>
      <c r="L6" s="3" t="str">
        <f t="shared" si="1"/>
        <v> </v>
      </c>
      <c r="M6" s="7"/>
      <c r="N6" s="7"/>
      <c r="O6" s="7"/>
      <c r="P6" s="7"/>
      <c r="Q6" s="7"/>
      <c r="R6" s="7"/>
      <c r="S6" s="7"/>
      <c r="T6" s="7"/>
      <c r="U6" s="1"/>
      <c r="V6" s="1"/>
    </row>
    <row r="7" spans="1:22" ht="19.5" thickBot="1">
      <c r="A7" s="13" t="s">
        <v>18</v>
      </c>
      <c r="B7" s="25">
        <v>82</v>
      </c>
      <c r="C7" s="25">
        <v>95</v>
      </c>
      <c r="D7" s="25">
        <v>97</v>
      </c>
      <c r="E7" s="25">
        <v>91</v>
      </c>
      <c r="F7" s="18"/>
      <c r="G7" s="25">
        <v>92</v>
      </c>
      <c r="H7" s="25">
        <v>77</v>
      </c>
      <c r="I7" s="25">
        <v>100</v>
      </c>
      <c r="J7" s="2"/>
      <c r="K7" s="3">
        <f t="shared" si="0"/>
        <v>90.72222222222223</v>
      </c>
      <c r="L7" s="3" t="str">
        <f t="shared" si="1"/>
        <v> </v>
      </c>
      <c r="M7" s="6"/>
      <c r="N7" s="6"/>
      <c r="O7" s="6"/>
      <c r="P7" s="6"/>
      <c r="Q7" s="6"/>
      <c r="R7" s="6"/>
      <c r="S7" s="6"/>
      <c r="T7" s="6"/>
      <c r="U7" s="5"/>
      <c r="V7" s="5"/>
    </row>
    <row r="8" spans="1:22" ht="19.5" thickBot="1">
      <c r="A8" s="13" t="s">
        <v>19</v>
      </c>
      <c r="B8" s="25">
        <v>88</v>
      </c>
      <c r="C8" s="25">
        <v>80</v>
      </c>
      <c r="D8" s="25">
        <v>67</v>
      </c>
      <c r="E8" s="25">
        <v>68</v>
      </c>
      <c r="F8" s="18"/>
      <c r="G8" s="25">
        <v>84</v>
      </c>
      <c r="H8" s="25">
        <v>75</v>
      </c>
      <c r="I8" s="25">
        <v>90</v>
      </c>
      <c r="J8" s="2"/>
      <c r="K8" s="3">
        <f t="shared" si="0"/>
        <v>78.16666666666667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3" t="s">
        <v>20</v>
      </c>
      <c r="B9" s="25">
        <v>84</v>
      </c>
      <c r="C9" s="25">
        <v>72</v>
      </c>
      <c r="D9" s="25">
        <v>70</v>
      </c>
      <c r="E9" s="25">
        <v>71</v>
      </c>
      <c r="F9" s="16"/>
      <c r="G9" s="25">
        <v>77</v>
      </c>
      <c r="H9" s="25">
        <v>65</v>
      </c>
      <c r="I9" s="25">
        <v>78</v>
      </c>
      <c r="J9" s="2"/>
      <c r="K9" s="3">
        <f t="shared" si="0"/>
        <v>73.94444444444444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13" t="s">
        <v>21</v>
      </c>
      <c r="B10" s="25">
        <v>80</v>
      </c>
      <c r="C10" s="25">
        <v>85</v>
      </c>
      <c r="D10" s="25">
        <v>82</v>
      </c>
      <c r="E10" s="25">
        <v>80</v>
      </c>
      <c r="F10" s="18"/>
      <c r="G10" s="25">
        <v>72</v>
      </c>
      <c r="H10" s="25">
        <v>80</v>
      </c>
      <c r="I10" s="25">
        <v>78</v>
      </c>
      <c r="J10" s="2"/>
      <c r="K10" s="3">
        <f t="shared" si="0"/>
        <v>80.05555555555556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13" t="s">
        <v>22</v>
      </c>
      <c r="B11" s="25">
        <v>86</v>
      </c>
      <c r="C11" s="25">
        <v>90</v>
      </c>
      <c r="D11" s="25">
        <v>90</v>
      </c>
      <c r="E11" s="25">
        <v>68</v>
      </c>
      <c r="F11" s="18"/>
      <c r="G11" s="25">
        <v>52</v>
      </c>
      <c r="H11" s="25">
        <v>78</v>
      </c>
      <c r="I11" s="25">
        <v>84</v>
      </c>
      <c r="J11" s="2"/>
      <c r="K11" s="3">
        <f t="shared" si="0"/>
        <v>79.44444444444444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13" t="s">
        <v>23</v>
      </c>
      <c r="B12" s="25">
        <v>90</v>
      </c>
      <c r="C12" s="25">
        <v>85</v>
      </c>
      <c r="D12" s="25">
        <v>91</v>
      </c>
      <c r="E12" s="25">
        <v>96</v>
      </c>
      <c r="F12" s="18"/>
      <c r="G12" s="25">
        <v>78</v>
      </c>
      <c r="H12" s="25">
        <v>80</v>
      </c>
      <c r="I12" s="25">
        <v>100</v>
      </c>
      <c r="J12" s="2"/>
      <c r="K12" s="3">
        <f t="shared" si="0"/>
        <v>89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32.25" thickBot="1">
      <c r="A13" s="22" t="s">
        <v>24</v>
      </c>
      <c r="B13" s="25">
        <v>91</v>
      </c>
      <c r="C13" s="25">
        <v>90</v>
      </c>
      <c r="D13" s="25">
        <v>90</v>
      </c>
      <c r="E13" s="25">
        <v>98</v>
      </c>
      <c r="F13" s="18"/>
      <c r="G13" s="25">
        <v>91</v>
      </c>
      <c r="H13" s="25">
        <v>95</v>
      </c>
      <c r="I13" s="25">
        <v>100</v>
      </c>
      <c r="J13" s="2"/>
      <c r="K13" s="3">
        <f t="shared" si="0"/>
        <v>93.27777777777777</v>
      </c>
      <c r="L13" s="3" t="str">
        <f t="shared" si="1"/>
        <v>Так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3" t="s">
        <v>25</v>
      </c>
      <c r="B14" s="25">
        <v>85</v>
      </c>
      <c r="C14" s="25">
        <v>60</v>
      </c>
      <c r="D14" s="25">
        <v>90</v>
      </c>
      <c r="E14" s="25">
        <v>65</v>
      </c>
      <c r="F14" s="19"/>
      <c r="G14" s="25">
        <v>77</v>
      </c>
      <c r="H14" s="25">
        <v>65</v>
      </c>
      <c r="I14" s="25">
        <v>72</v>
      </c>
      <c r="J14" s="14"/>
      <c r="K14" s="3">
        <f t="shared" si="0"/>
        <v>73.77777777777777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13" t="s">
        <v>26</v>
      </c>
      <c r="B15" s="25">
        <v>75</v>
      </c>
      <c r="C15" s="25">
        <v>90</v>
      </c>
      <c r="D15" s="25">
        <v>75</v>
      </c>
      <c r="E15" s="25">
        <v>82</v>
      </c>
      <c r="F15" s="20"/>
      <c r="G15" s="25">
        <v>66</v>
      </c>
      <c r="H15" s="25">
        <v>80</v>
      </c>
      <c r="I15" s="25">
        <v>90</v>
      </c>
      <c r="J15" s="15"/>
      <c r="K15" s="3">
        <f t="shared" si="0"/>
        <v>79.8888888888889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32.25" thickBot="1">
      <c r="A16" s="13" t="s">
        <v>27</v>
      </c>
      <c r="B16" s="25">
        <v>76</v>
      </c>
      <c r="C16" s="25">
        <v>90</v>
      </c>
      <c r="D16" s="25">
        <v>87</v>
      </c>
      <c r="E16" s="25">
        <v>76</v>
      </c>
      <c r="F16" s="20"/>
      <c r="G16" s="25">
        <v>71</v>
      </c>
      <c r="H16" s="25">
        <v>80</v>
      </c>
      <c r="I16" s="25">
        <v>78</v>
      </c>
      <c r="J16" s="15"/>
      <c r="K16" s="3">
        <f t="shared" si="0"/>
        <v>80.27777777777777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32.25" thickBot="1">
      <c r="A17" s="22" t="s">
        <v>28</v>
      </c>
      <c r="B17" s="25">
        <v>92</v>
      </c>
      <c r="C17" s="25">
        <v>95</v>
      </c>
      <c r="D17" s="25">
        <v>95</v>
      </c>
      <c r="E17" s="25">
        <v>98</v>
      </c>
      <c r="F17" s="17"/>
      <c r="G17" s="25">
        <v>90</v>
      </c>
      <c r="H17" s="25">
        <v>90</v>
      </c>
      <c r="I17" s="25">
        <v>100</v>
      </c>
      <c r="J17" s="15"/>
      <c r="K17" s="3">
        <f t="shared" si="0"/>
        <v>94.44444444444444</v>
      </c>
      <c r="L17" s="3" t="str">
        <f t="shared" si="1"/>
        <v>Так</v>
      </c>
      <c r="M17" s="12"/>
      <c r="N17" s="4"/>
      <c r="O17" s="4"/>
      <c r="P17" s="4"/>
      <c r="Q17" s="4"/>
      <c r="R17" s="4"/>
      <c r="S17" s="4"/>
      <c r="T17" s="4"/>
    </row>
    <row r="18" spans="1:20" ht="19.5" thickBot="1">
      <c r="A18" s="13" t="s">
        <v>29</v>
      </c>
      <c r="B18" s="25">
        <v>89</v>
      </c>
      <c r="C18" s="25">
        <v>86</v>
      </c>
      <c r="D18" s="25">
        <v>78</v>
      </c>
      <c r="E18" s="25">
        <v>97</v>
      </c>
      <c r="F18" s="19"/>
      <c r="G18" s="25">
        <v>72</v>
      </c>
      <c r="H18" s="25">
        <v>68</v>
      </c>
      <c r="I18" s="25">
        <v>85</v>
      </c>
      <c r="J18" s="14"/>
      <c r="K18" s="3">
        <f t="shared" si="0"/>
        <v>83.33333333333333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ht="15">
      <c r="A19" s="23"/>
    </row>
    <row r="20" ht="15">
      <c r="A20" s="23"/>
    </row>
  </sheetData>
  <sheetProtection/>
  <autoFilter ref="A1:K2">
    <sortState ref="A2:K20">
      <sortCondition descending="1" sortBy="value" ref="K2:K20"/>
    </sortState>
  </autoFilter>
  <mergeCells count="11">
    <mergeCell ref="A1:A2"/>
    <mergeCell ref="E1:E2"/>
    <mergeCell ref="K1:K2"/>
    <mergeCell ref="L1:L2"/>
    <mergeCell ref="T1:T2"/>
    <mergeCell ref="I1:I2"/>
    <mergeCell ref="M1:S1"/>
    <mergeCell ref="J1:J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2021-06-29T05:40:00Z</dcterms:modified>
  <cp:category/>
  <cp:version/>
  <cp:contentType/>
  <cp:contentStatus/>
</cp:coreProperties>
</file>