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<sst xmlns="http://schemas.openxmlformats.org/spreadsheetml/2006/main" count="44" uniqueCount="44">
  <si>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</si>
  <si>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</si>
  <si>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</si>
  <si>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</si>
  <si>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</si>
  <si>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</si>
  <si>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</si>
  <si>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</si>
  <si>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</si>
  <si>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</si>
  <si>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</si>
  <si>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</si>
  <si>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</si>
  <si>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</si>
  <si>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</si>
  <si>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Басовський Олексій Андрійович</t>
  </si>
  <si>
    <t>Біловус Анастасія Вадимівна</t>
  </si>
  <si>
    <t>Боберська Валентина Іванівна</t>
  </si>
  <si>
    <t>Боднар Ірина Андріївна</t>
  </si>
  <si>
    <t>Болецька Ольга Володимирівна</t>
  </si>
  <si>
    <t>Витвицька Іванна Ярославівна</t>
  </si>
  <si>
    <t>Війтишин Оксана Євгенівна</t>
  </si>
  <si>
    <t>Голюк Христина Степанівна</t>
  </si>
  <si>
    <t>Давидчак Олександра Ярославівна</t>
  </si>
  <si>
    <t>Захарків Микола Миколайович</t>
  </si>
  <si>
    <t>Йосифів Христина Володимирівна</t>
  </si>
  <si>
    <t>Михайлюк Вікторія Василівна</t>
  </si>
  <si>
    <t>Паньків Вероніка Ігорівна</t>
  </si>
  <si>
    <t>Попович Анна Петрівна</t>
  </si>
  <si>
    <t>Рекіта Володимир Васильович</t>
  </si>
  <si>
    <t>Рибенчук Віталія Віталіївна</t>
  </si>
  <si>
    <t>Роїк Діана Олегівна</t>
  </si>
  <si>
    <t>Рослова Юлія Юріївна</t>
  </si>
  <si>
    <t>Сеньків Юліана Зіновіївна</t>
  </si>
  <si>
    <t>Скшикальська Оксана Василівна</t>
  </si>
  <si>
    <t>Сорочинська Мар`яна Вікторівна</t>
  </si>
  <si>
    <t>Тарчинська Мар`яна Ігорівна</t>
  </si>
  <si>
    <t>Фенчук Юлія Петрівна</t>
  </si>
  <si>
    <t>Циганюк Ярослав Ярославович</t>
  </si>
  <si>
    <t>КР</t>
  </si>
  <si>
    <t>ЛКС</t>
  </si>
  <si>
    <t>Стилістика</t>
  </si>
  <si>
    <t>Спецкурс (бізнес комунікація або порівняльна фразеологія)</t>
  </si>
  <si>
    <t>відрахований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</si>
</sst>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9" fillId="0" borderId="13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2" fillId="36" borderId="10" xfId="52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7" fillId="38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50" fillId="36" borderId="10" xfId="0" applyFont="1" applyFill="1" applyBorder="1" applyAlignment="1">
      <alignment vertical="center"/>
    </xf>
    <xf numFmtId="0" fontId="7" fillId="36" borderId="10" xfId="52" applyFont="1" applyFill="1" applyBorder="1" applyAlignment="1">
      <alignment horizontal="center" vertical="center"/>
      <protection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/>
    </xf>
    <xf numFmtId="0" fontId="49" fillId="0" borderId="14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49" fillId="39" borderId="13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4" fillId="4" borderId="15" xfId="52" applyFont="1" applyFill="1" applyBorder="1" applyAlignment="1">
      <alignment horizontal="left" textRotation="90"/>
      <protection/>
    </xf>
    <xf numFmtId="0" fontId="52" fillId="35" borderId="13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7" fillId="40" borderId="0" xfId="52" applyFont="1" applyFill="1" applyBorder="1" applyAlignment="1">
      <alignment horizontal="center" vertical="center"/>
      <protection/>
    </xf>
    <xf numFmtId="0" fontId="52" fillId="40" borderId="14" xfId="0" applyFont="1" applyFill="1" applyBorder="1" applyAlignment="1">
      <alignment horizontal="center" wrapText="1"/>
    </xf>
    <xf numFmtId="0" fontId="7" fillId="40" borderId="10" xfId="52" applyFont="1" applyFill="1" applyBorder="1" applyAlignment="1">
      <alignment horizontal="center" vertical="center"/>
      <protection/>
    </xf>
    <xf numFmtId="0" fontId="52" fillId="41" borderId="13" xfId="0" applyFont="1" applyFill="1" applyBorder="1" applyAlignment="1">
      <alignment horizontal="center" wrapText="1"/>
    </xf>
    <xf numFmtId="0" fontId="7" fillId="41" borderId="10" xfId="52" applyFont="1" applyFill="1" applyBorder="1" applyAlignment="1">
      <alignment horizontal="center" vertical="center"/>
      <protection/>
    </xf>
    <xf numFmtId="0" fontId="50" fillId="41" borderId="10" xfId="0" applyFont="1" applyFill="1" applyBorder="1" applyAlignment="1">
      <alignment vertical="center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5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5" xfId="52" applyFont="1" applyFill="1" applyBorder="1" applyAlignment="1">
      <alignment horizontal="left" textRotation="90"/>
      <protection/>
    </xf>
    <xf numFmtId="0" fontId="11" fillId="35" borderId="16" xfId="52" applyFont="1" applyFill="1" applyBorder="1" applyAlignment="1">
      <alignment horizontal="center" wrapText="1"/>
      <protection/>
    </xf>
    <xf numFmtId="0" fontId="11" fillId="35" borderId="17" xfId="52" applyFont="1" applyFill="1" applyBorder="1" applyAlignment="1">
      <alignment horizontal="center" wrapText="1"/>
      <protection/>
    </xf>
    <xf numFmtId="0" fontId="11" fillId="35" borderId="18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5" zoomScaleNormal="85" zoomScalePageLayoutView="0" workbookViewId="0" topLeftCell="A10">
      <selection activeCell="Y7" sqref="Y7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7" width="6.140625" style="0" customWidth="1"/>
    <col min="8" max="8" width="4.57421875" style="0" customWidth="1"/>
    <col min="9" max="9" width="5.14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1" t="s">
        <v>0</v>
      </c>
      <c r="B1" s="12"/>
      <c r="C1" s="12"/>
      <c r="D1" s="12"/>
      <c r="E1" s="39" t="s">
        <v>1</v>
      </c>
      <c r="F1" s="52"/>
      <c r="G1" s="39" t="s">
        <v>2</v>
      </c>
      <c r="H1" s="39" t="s">
        <v>41</v>
      </c>
      <c r="I1" s="39" t="s">
        <v>42</v>
      </c>
      <c r="J1" s="50"/>
      <c r="K1" s="43" t="s">
        <v>3</v>
      </c>
      <c r="L1" s="45" t="s">
        <v>4</v>
      </c>
      <c r="M1" s="47" t="s">
        <v>5</v>
      </c>
      <c r="N1" s="48"/>
      <c r="O1" s="48"/>
      <c r="P1" s="48"/>
      <c r="Q1" s="48"/>
      <c r="R1" s="48"/>
      <c r="S1" s="49"/>
      <c r="T1" s="45" t="s">
        <v>6</v>
      </c>
      <c r="U1" s="9"/>
      <c r="V1" s="9"/>
    </row>
    <row r="2" spans="1:20" ht="109.5" thickBot="1">
      <c r="A2" s="42"/>
      <c r="B2" s="29" t="s">
        <v>14</v>
      </c>
      <c r="C2" s="29" t="s">
        <v>39</v>
      </c>
      <c r="D2" s="29" t="s">
        <v>40</v>
      </c>
      <c r="E2" s="40"/>
      <c r="F2" s="53"/>
      <c r="G2" s="40"/>
      <c r="H2" s="40"/>
      <c r="I2" s="40"/>
      <c r="J2" s="51"/>
      <c r="K2" s="44"/>
      <c r="L2" s="46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46"/>
    </row>
    <row r="3" spans="1:22" ht="33" thickBot="1">
      <c r="A3" s="25" t="s">
        <v>15</v>
      </c>
      <c r="B3" s="35"/>
      <c r="C3" s="35"/>
      <c r="D3" s="35"/>
      <c r="E3" s="35"/>
      <c r="F3" s="20"/>
      <c r="G3" s="33"/>
      <c r="H3" s="34"/>
      <c r="I3" s="34"/>
      <c r="J3" s="2"/>
      <c r="K3" s="3" t="e">
        <f aca="true" t="shared" si="0" ref="K3:K26">(2*AVERAGE(B3:E3)+AVERAGE(G3:I3))/3</f>
        <v>#DIV/0!</v>
      </c>
      <c r="L3" s="3" t="str">
        <f aca="true" t="shared" si="1" ref="L3:L26">IF(AND(MIN(B3:E3)&gt;89,MIN(G3:I3)&gt;89),"Так"," ")</f>
        <v> </v>
      </c>
      <c r="M3" s="54" t="s">
        <v>43</v>
      </c>
      <c r="N3" s="55"/>
      <c r="O3" s="55"/>
      <c r="P3" s="55"/>
      <c r="Q3" s="55"/>
      <c r="R3" s="56"/>
      <c r="S3" s="4"/>
      <c r="T3" s="4"/>
      <c r="U3" s="1"/>
      <c r="V3" s="1"/>
    </row>
    <row r="4" spans="1:22" ht="19.5" thickBot="1">
      <c r="A4" s="14" t="s">
        <v>16</v>
      </c>
      <c r="B4" s="17">
        <v>90</v>
      </c>
      <c r="C4" s="31">
        <v>50</v>
      </c>
      <c r="D4" s="17">
        <v>58</v>
      </c>
      <c r="E4" s="17">
        <v>90</v>
      </c>
      <c r="F4" s="20"/>
      <c r="G4" s="31">
        <v>75</v>
      </c>
      <c r="H4" s="32">
        <v>88</v>
      </c>
      <c r="I4" s="30">
        <v>74</v>
      </c>
      <c r="J4" s="2"/>
      <c r="K4" s="3">
        <f t="shared" si="0"/>
        <v>74.33333333333333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14" t="s">
        <v>17</v>
      </c>
      <c r="B5" s="17">
        <v>95</v>
      </c>
      <c r="C5" s="32">
        <v>60</v>
      </c>
      <c r="D5" s="17">
        <v>62</v>
      </c>
      <c r="E5" s="17">
        <v>76</v>
      </c>
      <c r="F5" s="20"/>
      <c r="G5" s="32">
        <v>70</v>
      </c>
      <c r="H5" s="32">
        <v>74</v>
      </c>
      <c r="I5" s="30">
        <v>81</v>
      </c>
      <c r="J5" s="2"/>
      <c r="K5" s="3">
        <f t="shared" si="0"/>
        <v>73.83333333333333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14" t="s">
        <v>18</v>
      </c>
      <c r="B6" s="17">
        <v>72</v>
      </c>
      <c r="C6" s="32">
        <v>90</v>
      </c>
      <c r="D6" s="17">
        <v>50</v>
      </c>
      <c r="E6" s="17">
        <v>50</v>
      </c>
      <c r="F6" s="20"/>
      <c r="G6" s="32">
        <v>53</v>
      </c>
      <c r="H6" s="32">
        <v>51</v>
      </c>
      <c r="I6" s="30">
        <v>70</v>
      </c>
      <c r="J6" s="2"/>
      <c r="K6" s="3">
        <f t="shared" si="0"/>
        <v>63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32.25" thickBot="1">
      <c r="A7" s="14" t="s">
        <v>19</v>
      </c>
      <c r="B7" s="17">
        <v>85</v>
      </c>
      <c r="C7" s="32">
        <v>90</v>
      </c>
      <c r="D7" s="17">
        <v>90</v>
      </c>
      <c r="E7" s="17">
        <v>80</v>
      </c>
      <c r="F7" s="20"/>
      <c r="G7" s="32">
        <v>90</v>
      </c>
      <c r="H7" s="32">
        <v>83</v>
      </c>
      <c r="I7" s="30">
        <v>83</v>
      </c>
      <c r="J7" s="2"/>
      <c r="K7" s="3">
        <f t="shared" si="0"/>
        <v>85.94444444444444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7" t="s">
        <v>20</v>
      </c>
      <c r="B8" s="17">
        <v>50</v>
      </c>
      <c r="C8" s="32">
        <v>55</v>
      </c>
      <c r="D8" s="37">
        <v>50</v>
      </c>
      <c r="E8" s="17">
        <v>56</v>
      </c>
      <c r="F8" s="20"/>
      <c r="G8" s="32">
        <v>73</v>
      </c>
      <c r="H8" s="32">
        <v>82</v>
      </c>
      <c r="I8" s="30">
        <v>50</v>
      </c>
      <c r="J8" s="2"/>
      <c r="K8" s="3">
        <f t="shared" si="0"/>
        <v>57.944444444444436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14" t="s">
        <v>21</v>
      </c>
      <c r="B9" s="23">
        <v>90</v>
      </c>
      <c r="C9" s="32">
        <v>74</v>
      </c>
      <c r="D9" s="23">
        <v>54</v>
      </c>
      <c r="E9" s="23">
        <v>71</v>
      </c>
      <c r="F9" s="18"/>
      <c r="G9" s="32">
        <v>81</v>
      </c>
      <c r="H9" s="32">
        <v>86</v>
      </c>
      <c r="I9" s="30">
        <v>51</v>
      </c>
      <c r="J9" s="2"/>
      <c r="K9" s="3">
        <f t="shared" si="0"/>
        <v>72.3888888888889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14" t="s">
        <v>22</v>
      </c>
      <c r="B10" s="17">
        <v>95</v>
      </c>
      <c r="C10" s="32">
        <v>70</v>
      </c>
      <c r="D10" s="37">
        <v>50</v>
      </c>
      <c r="E10" s="37">
        <v>50</v>
      </c>
      <c r="F10" s="20"/>
      <c r="G10" s="32">
        <v>85</v>
      </c>
      <c r="H10" s="32">
        <v>90</v>
      </c>
      <c r="I10" s="30">
        <v>87</v>
      </c>
      <c r="J10" s="2"/>
      <c r="K10" s="3">
        <f t="shared" si="0"/>
        <v>73.27777777777777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32.25" thickBot="1">
      <c r="A11" s="27" t="s">
        <v>23</v>
      </c>
      <c r="B11" s="17">
        <v>84</v>
      </c>
      <c r="C11" s="32">
        <v>75</v>
      </c>
      <c r="D11" s="37">
        <v>50</v>
      </c>
      <c r="E11" s="17">
        <v>61</v>
      </c>
      <c r="F11" s="20"/>
      <c r="G11" s="32">
        <v>76</v>
      </c>
      <c r="H11" s="36">
        <v>50</v>
      </c>
      <c r="I11" s="30">
        <v>53</v>
      </c>
      <c r="J11" s="2"/>
      <c r="K11" s="3">
        <f t="shared" si="0"/>
        <v>64.88888888888889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19.5" thickBot="1">
      <c r="A12" s="14" t="s">
        <v>24</v>
      </c>
      <c r="B12" s="17">
        <v>55</v>
      </c>
      <c r="C12" s="32">
        <v>70</v>
      </c>
      <c r="D12" s="17">
        <v>54</v>
      </c>
      <c r="E12" s="17">
        <v>56</v>
      </c>
      <c r="F12" s="20"/>
      <c r="G12" s="32">
        <v>76</v>
      </c>
      <c r="H12" s="32">
        <v>86</v>
      </c>
      <c r="I12" s="30">
        <v>52</v>
      </c>
      <c r="J12" s="2"/>
      <c r="K12" s="3">
        <f t="shared" si="0"/>
        <v>62.944444444444436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32.25" thickBot="1">
      <c r="A13" s="14" t="s">
        <v>25</v>
      </c>
      <c r="B13" s="23">
        <v>90</v>
      </c>
      <c r="C13" s="32">
        <v>90</v>
      </c>
      <c r="D13" s="38">
        <v>50</v>
      </c>
      <c r="E13" s="24">
        <v>67</v>
      </c>
      <c r="F13" s="21"/>
      <c r="G13" s="32">
        <v>71</v>
      </c>
      <c r="H13" s="32">
        <v>65</v>
      </c>
      <c r="I13" s="30">
        <v>72</v>
      </c>
      <c r="J13" s="15"/>
      <c r="K13" s="3">
        <f t="shared" si="0"/>
        <v>72.6111111111111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14" t="s">
        <v>26</v>
      </c>
      <c r="B14" s="17">
        <v>80</v>
      </c>
      <c r="C14" s="32">
        <v>60</v>
      </c>
      <c r="D14" s="37">
        <v>50</v>
      </c>
      <c r="E14" s="17">
        <v>64</v>
      </c>
      <c r="F14" s="22"/>
      <c r="G14" s="32">
        <v>62</v>
      </c>
      <c r="H14" s="32">
        <v>50</v>
      </c>
      <c r="I14" s="30">
        <v>76</v>
      </c>
      <c r="J14" s="16"/>
      <c r="K14" s="3">
        <f t="shared" si="0"/>
        <v>63.22222222222222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14" t="s">
        <v>27</v>
      </c>
      <c r="B15" s="17">
        <v>87</v>
      </c>
      <c r="C15" s="32">
        <v>55</v>
      </c>
      <c r="D15" s="17">
        <v>54</v>
      </c>
      <c r="E15" s="17">
        <v>67</v>
      </c>
      <c r="F15" s="22"/>
      <c r="G15" s="32">
        <v>58</v>
      </c>
      <c r="H15" s="36">
        <v>50</v>
      </c>
      <c r="I15" s="30">
        <v>52</v>
      </c>
      <c r="J15" s="16"/>
      <c r="K15" s="3">
        <f t="shared" si="0"/>
        <v>61.611111111111114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5"/>
      <c r="V15" s="1"/>
    </row>
    <row r="16" spans="1:20" ht="19.5" thickBot="1">
      <c r="A16" s="14" t="s">
        <v>28</v>
      </c>
      <c r="B16" s="17">
        <v>91</v>
      </c>
      <c r="C16" s="32">
        <v>85</v>
      </c>
      <c r="D16" s="17">
        <v>62</v>
      </c>
      <c r="E16" s="17">
        <v>92</v>
      </c>
      <c r="F16" s="19"/>
      <c r="G16" s="32">
        <v>88</v>
      </c>
      <c r="H16" s="32">
        <v>85</v>
      </c>
      <c r="I16" s="30">
        <v>70</v>
      </c>
      <c r="J16" s="16"/>
      <c r="K16" s="3">
        <f t="shared" si="0"/>
        <v>82</v>
      </c>
      <c r="L16" s="3" t="str">
        <f t="shared" si="1"/>
        <v> </v>
      </c>
      <c r="M16" s="13"/>
      <c r="N16" s="4"/>
      <c r="O16" s="4"/>
      <c r="P16" s="4"/>
      <c r="Q16" s="4"/>
      <c r="R16" s="4"/>
      <c r="S16" s="4"/>
      <c r="T16" s="4"/>
    </row>
    <row r="17" spans="1:20" ht="19.5" thickBot="1">
      <c r="A17" s="27" t="s">
        <v>29</v>
      </c>
      <c r="B17" s="23">
        <v>50</v>
      </c>
      <c r="C17" s="32">
        <v>55</v>
      </c>
      <c r="D17" s="24">
        <v>54</v>
      </c>
      <c r="E17" s="24">
        <v>57</v>
      </c>
      <c r="F17" s="21"/>
      <c r="G17" s="32">
        <v>59</v>
      </c>
      <c r="H17" s="32">
        <v>79</v>
      </c>
      <c r="I17" s="30">
        <v>55</v>
      </c>
      <c r="J17" s="15"/>
      <c r="K17" s="3">
        <f t="shared" si="0"/>
        <v>57.444444444444436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14" t="s">
        <v>30</v>
      </c>
      <c r="B18" s="23">
        <v>78</v>
      </c>
      <c r="C18" s="32">
        <v>75</v>
      </c>
      <c r="D18" s="23">
        <v>54</v>
      </c>
      <c r="E18" s="23">
        <v>80</v>
      </c>
      <c r="F18" s="18"/>
      <c r="G18" s="32">
        <v>73</v>
      </c>
      <c r="H18" s="36">
        <v>50</v>
      </c>
      <c r="I18" s="30">
        <v>78</v>
      </c>
      <c r="J18" s="2"/>
      <c r="K18" s="3">
        <f t="shared" si="0"/>
        <v>70.16666666666667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14" t="s">
        <v>31</v>
      </c>
      <c r="B19" s="17">
        <v>90</v>
      </c>
      <c r="C19" s="32">
        <v>90</v>
      </c>
      <c r="D19" s="17">
        <v>74</v>
      </c>
      <c r="E19" s="17">
        <v>75</v>
      </c>
      <c r="F19" s="20"/>
      <c r="G19" s="32">
        <v>73</v>
      </c>
      <c r="H19" s="32">
        <v>80</v>
      </c>
      <c r="I19" s="30">
        <v>78</v>
      </c>
      <c r="J19" s="2"/>
      <c r="K19" s="3">
        <f t="shared" si="0"/>
        <v>80.5</v>
      </c>
      <c r="L19" s="3" t="str">
        <f t="shared" si="1"/>
        <v> </v>
      </c>
      <c r="M19" s="7"/>
      <c r="N19" s="7"/>
      <c r="O19" s="7"/>
      <c r="P19" s="7"/>
      <c r="Q19" s="7"/>
      <c r="R19" s="7"/>
      <c r="S19" s="7"/>
      <c r="T19" s="7"/>
    </row>
    <row r="20" spans="1:20" ht="19.5" thickBot="1">
      <c r="A20" s="27" t="s">
        <v>32</v>
      </c>
      <c r="B20" s="17">
        <v>60</v>
      </c>
      <c r="C20" s="32">
        <v>90</v>
      </c>
      <c r="D20" s="37">
        <v>50</v>
      </c>
      <c r="E20" s="35"/>
      <c r="F20" s="20"/>
      <c r="G20" s="32">
        <v>50</v>
      </c>
      <c r="H20" s="36">
        <v>50</v>
      </c>
      <c r="I20" s="30">
        <v>50</v>
      </c>
      <c r="J20" s="2"/>
      <c r="K20" s="3">
        <f t="shared" si="0"/>
        <v>61.111111111111114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14" t="s">
        <v>33</v>
      </c>
      <c r="B21" s="17">
        <v>50</v>
      </c>
      <c r="C21" s="32">
        <v>70</v>
      </c>
      <c r="D21" s="17">
        <v>52</v>
      </c>
      <c r="E21" s="17">
        <v>65</v>
      </c>
      <c r="F21" s="20"/>
      <c r="G21" s="32">
        <v>69</v>
      </c>
      <c r="H21" s="32">
        <v>88</v>
      </c>
      <c r="I21" s="30">
        <v>51</v>
      </c>
      <c r="J21" s="2"/>
      <c r="K21" s="3">
        <f t="shared" si="0"/>
        <v>62.61111111111111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32.25" thickBot="1">
      <c r="A22" s="14" t="s">
        <v>34</v>
      </c>
      <c r="B22" s="17">
        <v>68</v>
      </c>
      <c r="C22" s="32">
        <v>76</v>
      </c>
      <c r="D22" s="17">
        <v>62</v>
      </c>
      <c r="E22" s="17">
        <v>82</v>
      </c>
      <c r="F22" s="20"/>
      <c r="G22" s="32">
        <v>76</v>
      </c>
      <c r="H22" s="32">
        <v>79</v>
      </c>
      <c r="I22" s="30">
        <v>74</v>
      </c>
      <c r="J22" s="2"/>
      <c r="K22" s="3">
        <f t="shared" si="0"/>
        <v>73.44444444444444</v>
      </c>
      <c r="L22" s="3" t="str">
        <f t="shared" si="1"/>
        <v> </v>
      </c>
      <c r="M22" s="4"/>
      <c r="N22" s="4"/>
      <c r="O22" s="4"/>
      <c r="P22" s="4"/>
      <c r="Q22" s="4"/>
      <c r="R22" s="4"/>
      <c r="S22" s="4"/>
      <c r="T22" s="4"/>
    </row>
    <row r="23" spans="1:20" ht="32.25" thickBot="1">
      <c r="A23" s="26" t="s">
        <v>35</v>
      </c>
      <c r="B23" s="17">
        <v>95</v>
      </c>
      <c r="C23" s="32">
        <v>90</v>
      </c>
      <c r="D23" s="17">
        <v>70</v>
      </c>
      <c r="E23" s="17">
        <v>84</v>
      </c>
      <c r="F23" s="20"/>
      <c r="G23" s="32">
        <v>93</v>
      </c>
      <c r="H23" s="32">
        <v>72</v>
      </c>
      <c r="I23" s="30">
        <v>78</v>
      </c>
      <c r="J23" s="2"/>
      <c r="K23" s="3">
        <f t="shared" si="0"/>
        <v>83.5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14" t="s">
        <v>36</v>
      </c>
      <c r="B24" s="17">
        <v>91</v>
      </c>
      <c r="C24" s="32">
        <v>80</v>
      </c>
      <c r="D24" s="17">
        <v>56</v>
      </c>
      <c r="E24" s="17">
        <v>85</v>
      </c>
      <c r="F24" s="20"/>
      <c r="G24" s="32">
        <v>77</v>
      </c>
      <c r="H24" s="32">
        <v>70</v>
      </c>
      <c r="I24" s="30">
        <v>73</v>
      </c>
      <c r="J24" s="2"/>
      <c r="K24" s="3">
        <f t="shared" si="0"/>
        <v>76.44444444444444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14" t="s">
        <v>37</v>
      </c>
      <c r="B25" s="17">
        <v>78</v>
      </c>
      <c r="C25" s="32">
        <v>70</v>
      </c>
      <c r="D25" s="17">
        <v>68</v>
      </c>
      <c r="E25" s="17">
        <v>74</v>
      </c>
      <c r="F25" s="20"/>
      <c r="G25" s="32">
        <v>86</v>
      </c>
      <c r="H25" s="32">
        <v>79</v>
      </c>
      <c r="I25" s="30">
        <v>67</v>
      </c>
      <c r="J25" s="2"/>
      <c r="K25" s="3">
        <f t="shared" si="0"/>
        <v>74.1111111111111</v>
      </c>
      <c r="L25" s="3" t="str">
        <f t="shared" si="1"/>
        <v> </v>
      </c>
      <c r="M25" s="8"/>
      <c r="N25" s="8"/>
      <c r="O25" s="8"/>
      <c r="P25" s="8"/>
      <c r="Q25" s="8"/>
      <c r="R25" s="8"/>
      <c r="S25" s="8"/>
      <c r="T25" s="8"/>
    </row>
    <row r="26" spans="1:20" ht="32.25" thickBot="1">
      <c r="A26" s="14" t="s">
        <v>38</v>
      </c>
      <c r="B26" s="17">
        <v>90</v>
      </c>
      <c r="C26" s="32">
        <v>75</v>
      </c>
      <c r="D26" s="17">
        <v>66</v>
      </c>
      <c r="E26" s="17">
        <v>82</v>
      </c>
      <c r="F26" s="20"/>
      <c r="G26" s="32">
        <v>77</v>
      </c>
      <c r="H26" s="32">
        <v>62</v>
      </c>
      <c r="I26" s="30">
        <v>78</v>
      </c>
      <c r="J26" s="2"/>
      <c r="K26" s="3">
        <f t="shared" si="0"/>
        <v>76.27777777777777</v>
      </c>
      <c r="L26" s="3" t="str">
        <f t="shared" si="1"/>
        <v> </v>
      </c>
      <c r="M26" s="4"/>
      <c r="N26" s="4"/>
      <c r="O26" s="4"/>
      <c r="P26" s="4"/>
      <c r="Q26" s="4"/>
      <c r="R26" s="4"/>
      <c r="S26" s="4"/>
      <c r="T26" s="4"/>
    </row>
    <row r="27" ht="15">
      <c r="A27" s="28"/>
    </row>
  </sheetData>
  <sheetProtection/>
  <autoFilter ref="A1:K2">
    <sortState ref="A2:K27">
      <sortCondition descending="1" sortBy="value" ref="K2:K27"/>
    </sortState>
  </autoFilter>
  <mergeCells count="12">
    <mergeCell ref="G1:G2"/>
    <mergeCell ref="M3:R3"/>
    <mergeCell ref="H1:H2"/>
    <mergeCell ref="A1:A2"/>
    <mergeCell ref="E1:E2"/>
    <mergeCell ref="K1:K2"/>
    <mergeCell ref="L1:L2"/>
    <mergeCell ref="T1:T2"/>
    <mergeCell ref="I1:I2"/>
    <mergeCell ref="M1:S1"/>
    <mergeCell ref="J1:J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2021-07-01T10:37:21Z</dcterms:modified>
  <cp:category/>
  <cp:version/>
  <cp:contentType/>
  <cp:contentStatus/>
</cp:coreProperties>
</file>