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<sst xmlns="http://schemas.openxmlformats.org/spreadsheetml/2006/main" count="31" uniqueCount="31">
  <si>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</si>
  <si>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</si>
  <si>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</si>
  <si>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</si>
  <si>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</si>
  <si>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</si>
  <si>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</si>
  <si>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</si>
  <si>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</si>
  <si>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</si>
  <si>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</si>
  <si>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</si>
  <si>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</si>
  <si>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</si>
  <si>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МН ОІМ</t>
  </si>
  <si>
    <t>НП</t>
  </si>
  <si>
    <t>ТІМ</t>
  </si>
  <si>
    <t>Возна Тетяна Вікторівна</t>
  </si>
  <si>
    <t>Габурак Максим Володимирович</t>
  </si>
  <si>
    <t>Гиряк Василина Василівна</t>
  </si>
  <si>
    <t>Думич Тетяна Миколаївна</t>
  </si>
  <si>
    <t xml:space="preserve">Комарин Ірина Василівна </t>
  </si>
  <si>
    <t>Матіїв Христина Василівна</t>
  </si>
  <si>
    <t>Медвідь (Салимова) Анастасія Вадимівна</t>
  </si>
  <si>
    <t>Обоночна Ірина Анатоліївна</t>
  </si>
  <si>
    <t>Розвора Михайло Романович</t>
  </si>
  <si>
    <t>Третяк Анна Русланівна</t>
  </si>
  <si>
    <t xml:space="preserve">Федорів Лілія Тарасівна </t>
  </si>
  <si>
    <t>Лексикологія</t>
  </si>
  <si>
    <t>Стилістика</t>
  </si>
  <si>
    <t>Заборська (Третяк) Ірина Ігорівна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</si>
</sst>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0" fillId="35" borderId="0" xfId="0" applyFill="1" applyAlignment="1">
      <alignment/>
    </xf>
    <xf numFmtId="0" fontId="7" fillId="0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35" borderId="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7" fillId="0" borderId="10" xfId="0" applyFont="1" applyBorder="1" applyAlignment="1">
      <alignment horizontal="center"/>
    </xf>
    <xf numFmtId="0" fontId="7" fillId="36" borderId="10" xfId="52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8" fillId="35" borderId="19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vertical="top" wrapText="1"/>
    </xf>
    <xf numFmtId="0" fontId="0" fillId="3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85" zoomScaleNormal="85" zoomScalePageLayoutView="0" workbookViewId="0" topLeftCell="A1">
      <selection activeCell="V6" sqref="V6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4.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6" t="s">
        <v>0</v>
      </c>
      <c r="B1" s="11"/>
      <c r="C1" s="11"/>
      <c r="D1" s="27" t="s">
        <v>1</v>
      </c>
      <c r="E1" s="34"/>
      <c r="F1" s="27" t="s">
        <v>15</v>
      </c>
      <c r="G1" s="11"/>
      <c r="H1" s="27" t="s">
        <v>16</v>
      </c>
      <c r="I1" s="27" t="s">
        <v>29</v>
      </c>
      <c r="J1" s="32"/>
      <c r="K1" s="38" t="s">
        <v>2</v>
      </c>
      <c r="L1" s="25" t="s">
        <v>3</v>
      </c>
      <c r="M1" s="29" t="s">
        <v>4</v>
      </c>
      <c r="N1" s="30"/>
      <c r="O1" s="30"/>
      <c r="P1" s="30"/>
      <c r="Q1" s="30"/>
      <c r="R1" s="30"/>
      <c r="S1" s="31"/>
      <c r="T1" s="25" t="s">
        <v>5</v>
      </c>
      <c r="U1" s="8"/>
      <c r="V1" s="8"/>
    </row>
    <row r="2" spans="1:20" ht="108.75" customHeight="1" thickBot="1">
      <c r="A2" s="37"/>
      <c r="B2" s="13" t="s">
        <v>28</v>
      </c>
      <c r="C2" s="13" t="s">
        <v>13</v>
      </c>
      <c r="D2" s="28"/>
      <c r="E2" s="35"/>
      <c r="F2" s="28"/>
      <c r="G2" s="13" t="s">
        <v>14</v>
      </c>
      <c r="H2" s="28"/>
      <c r="I2" s="28"/>
      <c r="J2" s="33"/>
      <c r="K2" s="39"/>
      <c r="L2" s="26"/>
      <c r="M2" s="9" t="s">
        <v>6</v>
      </c>
      <c r="N2" s="9" t="s">
        <v>7</v>
      </c>
      <c r="O2" s="9" t="s">
        <v>8</v>
      </c>
      <c r="P2" s="10" t="s">
        <v>10</v>
      </c>
      <c r="Q2" s="10" t="s">
        <v>11</v>
      </c>
      <c r="R2" s="10" t="s">
        <v>12</v>
      </c>
      <c r="S2" s="9" t="s">
        <v>9</v>
      </c>
      <c r="T2" s="26"/>
    </row>
    <row r="3" spans="1:22" ht="19.5" thickBot="1">
      <c r="A3" s="40" t="s">
        <v>17</v>
      </c>
      <c r="B3" s="15">
        <v>80</v>
      </c>
      <c r="C3" s="15">
        <v>50</v>
      </c>
      <c r="D3" s="15">
        <v>82</v>
      </c>
      <c r="E3" s="16"/>
      <c r="F3" s="17">
        <v>80</v>
      </c>
      <c r="G3" s="18">
        <v>75</v>
      </c>
      <c r="H3" s="23">
        <v>57</v>
      </c>
      <c r="I3" s="17">
        <v>70</v>
      </c>
      <c r="J3" s="2"/>
      <c r="K3" s="3">
        <f aca="true" t="shared" si="0" ref="K3:K14">(2*AVERAGE(B3:D3)+AVERAGE(F3:I3))/3</f>
        <v>70.61111111111111</v>
      </c>
      <c r="L3" s="3" t="str">
        <f aca="true" t="shared" si="1" ref="L3:L14">IF(AND(MIN(B3:D3)&gt;89,MIN(F3:I3)&gt;89),"Так","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32.25" thickBot="1">
      <c r="A4" s="41" t="s">
        <v>18</v>
      </c>
      <c r="B4" s="19">
        <v>70</v>
      </c>
      <c r="C4" s="19">
        <v>50</v>
      </c>
      <c r="D4" s="19">
        <v>80</v>
      </c>
      <c r="E4" s="16"/>
      <c r="F4" s="17">
        <v>75</v>
      </c>
      <c r="G4" s="17">
        <v>70</v>
      </c>
      <c r="H4" s="24">
        <v>67</v>
      </c>
      <c r="I4" s="17">
        <v>70</v>
      </c>
      <c r="J4" s="2"/>
      <c r="K4" s="3">
        <f t="shared" si="0"/>
        <v>67.94444444444444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41" t="s">
        <v>19</v>
      </c>
      <c r="B5" s="19">
        <v>87</v>
      </c>
      <c r="C5" s="19">
        <v>84</v>
      </c>
      <c r="D5" s="19">
        <v>92</v>
      </c>
      <c r="E5" s="16"/>
      <c r="F5" s="17">
        <v>94</v>
      </c>
      <c r="G5" s="17">
        <v>95</v>
      </c>
      <c r="H5" s="24">
        <v>98</v>
      </c>
      <c r="I5" s="17">
        <v>80</v>
      </c>
      <c r="J5" s="2"/>
      <c r="K5" s="3">
        <f t="shared" si="0"/>
        <v>89.02777777777779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41" t="s">
        <v>20</v>
      </c>
      <c r="B6" s="17">
        <v>80</v>
      </c>
      <c r="C6" s="17">
        <v>91</v>
      </c>
      <c r="D6" s="17">
        <v>80</v>
      </c>
      <c r="E6" s="16"/>
      <c r="F6" s="17">
        <v>80</v>
      </c>
      <c r="G6" s="17">
        <v>80</v>
      </c>
      <c r="H6" s="24">
        <v>95</v>
      </c>
      <c r="I6" s="17">
        <v>70</v>
      </c>
      <c r="J6" s="2"/>
      <c r="K6" s="3">
        <f t="shared" si="0"/>
        <v>82.86111111111111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32.25" thickBot="1">
      <c r="A7" s="41" t="s">
        <v>30</v>
      </c>
      <c r="B7" s="17">
        <v>95</v>
      </c>
      <c r="C7" s="17">
        <v>93</v>
      </c>
      <c r="D7" s="17">
        <v>94</v>
      </c>
      <c r="E7" s="16"/>
      <c r="F7" s="17">
        <v>95</v>
      </c>
      <c r="G7" s="17">
        <v>95</v>
      </c>
      <c r="H7" s="24">
        <v>99</v>
      </c>
      <c r="I7" s="17">
        <v>95</v>
      </c>
      <c r="J7" s="2"/>
      <c r="K7" s="3">
        <f t="shared" si="0"/>
        <v>94.66666666666667</v>
      </c>
      <c r="L7" s="3" t="str">
        <f t="shared" si="1"/>
        <v>Так</v>
      </c>
      <c r="M7" s="4"/>
      <c r="N7" s="6"/>
      <c r="O7" s="6"/>
      <c r="P7" s="6"/>
      <c r="Q7" s="6"/>
      <c r="R7" s="6"/>
      <c r="S7" s="6"/>
      <c r="T7" s="6"/>
      <c r="U7" s="5"/>
      <c r="V7" s="5"/>
    </row>
    <row r="8" spans="1:22" ht="19.5" thickBot="1">
      <c r="A8" s="41" t="s">
        <v>21</v>
      </c>
      <c r="B8" s="19">
        <v>93</v>
      </c>
      <c r="C8" s="19">
        <v>93</v>
      </c>
      <c r="D8" s="19">
        <v>96</v>
      </c>
      <c r="E8" s="16"/>
      <c r="F8" s="17">
        <v>96</v>
      </c>
      <c r="G8" s="17">
        <v>95</v>
      </c>
      <c r="H8" s="24">
        <v>98</v>
      </c>
      <c r="I8" s="17">
        <v>95</v>
      </c>
      <c r="J8" s="2"/>
      <c r="K8" s="3">
        <f t="shared" si="0"/>
        <v>94.66666666666667</v>
      </c>
      <c r="L8" s="3" t="str">
        <f t="shared" si="1"/>
        <v>Так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41" t="s">
        <v>22</v>
      </c>
      <c r="B9" s="19">
        <v>80</v>
      </c>
      <c r="C9" s="19">
        <v>84</v>
      </c>
      <c r="D9" s="19">
        <v>90</v>
      </c>
      <c r="E9" s="16"/>
      <c r="F9" s="17">
        <v>90</v>
      </c>
      <c r="G9" s="17">
        <v>82</v>
      </c>
      <c r="H9" s="24">
        <v>96</v>
      </c>
      <c r="I9" s="17">
        <v>67</v>
      </c>
      <c r="J9" s="2"/>
      <c r="K9" s="3">
        <f t="shared" si="0"/>
        <v>84.36111111111111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41" t="s">
        <v>23</v>
      </c>
      <c r="B10" s="20">
        <v>70</v>
      </c>
      <c r="C10" s="20">
        <v>81</v>
      </c>
      <c r="D10" s="20">
        <v>84</v>
      </c>
      <c r="E10" s="21"/>
      <c r="F10" s="17">
        <v>90</v>
      </c>
      <c r="G10" s="17">
        <v>85</v>
      </c>
      <c r="H10" s="24">
        <v>93</v>
      </c>
      <c r="I10" s="17">
        <v>70</v>
      </c>
      <c r="J10" s="2"/>
      <c r="K10" s="3">
        <f t="shared" si="0"/>
        <v>80.38888888888889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41" t="s">
        <v>24</v>
      </c>
      <c r="B11" s="19">
        <v>80</v>
      </c>
      <c r="C11" s="19">
        <v>83</v>
      </c>
      <c r="D11" s="19">
        <v>84</v>
      </c>
      <c r="E11" s="16"/>
      <c r="F11" s="17">
        <v>90</v>
      </c>
      <c r="G11" s="17">
        <v>84</v>
      </c>
      <c r="H11" s="24">
        <v>93</v>
      </c>
      <c r="I11" s="17">
        <v>67</v>
      </c>
      <c r="J11" s="2"/>
      <c r="K11" s="3">
        <f t="shared" si="0"/>
        <v>82.72222222222221</v>
      </c>
      <c r="L11" s="3" t="str">
        <f t="shared" si="1"/>
        <v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spans="1:22" ht="19.5" thickBot="1">
      <c r="A12" s="41" t="s">
        <v>25</v>
      </c>
      <c r="B12" s="15">
        <v>70</v>
      </c>
      <c r="C12" s="15">
        <v>75</v>
      </c>
      <c r="D12" s="15">
        <v>66</v>
      </c>
      <c r="E12" s="16"/>
      <c r="F12" s="17">
        <v>70</v>
      </c>
      <c r="G12" s="17">
        <v>72</v>
      </c>
      <c r="H12" s="24">
        <v>50</v>
      </c>
      <c r="I12" s="17">
        <v>60</v>
      </c>
      <c r="J12" s="2"/>
      <c r="K12" s="3">
        <f t="shared" si="0"/>
        <v>67.88888888888889</v>
      </c>
      <c r="L12" s="3" t="str">
        <f t="shared" si="1"/>
        <v> </v>
      </c>
      <c r="M12" s="4"/>
      <c r="N12" s="4"/>
      <c r="O12" s="12"/>
      <c r="P12" s="12"/>
      <c r="Q12" s="12"/>
      <c r="R12" s="12"/>
      <c r="S12" s="4"/>
      <c r="T12" s="4"/>
      <c r="U12" s="1"/>
      <c r="V12" s="1"/>
    </row>
    <row r="13" spans="1:22" ht="19.5" thickBot="1">
      <c r="A13" s="41" t="s">
        <v>26</v>
      </c>
      <c r="B13" s="19">
        <v>80</v>
      </c>
      <c r="C13" s="19">
        <v>80</v>
      </c>
      <c r="D13" s="19">
        <v>88</v>
      </c>
      <c r="E13" s="16"/>
      <c r="F13" s="17">
        <v>90</v>
      </c>
      <c r="G13" s="17">
        <v>85</v>
      </c>
      <c r="H13" s="24">
        <v>94</v>
      </c>
      <c r="I13" s="17">
        <v>80</v>
      </c>
      <c r="J13" s="2"/>
      <c r="K13" s="3">
        <f t="shared" si="0"/>
        <v>84.19444444444444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41" t="s">
        <v>27</v>
      </c>
      <c r="B14" s="22">
        <v>80</v>
      </c>
      <c r="C14" s="22">
        <v>74</v>
      </c>
      <c r="D14" s="22">
        <v>64</v>
      </c>
      <c r="E14" s="16"/>
      <c r="F14" s="20">
        <v>70</v>
      </c>
      <c r="G14" s="22">
        <v>70</v>
      </c>
      <c r="H14" s="24">
        <v>75</v>
      </c>
      <c r="I14" s="22">
        <v>80</v>
      </c>
      <c r="J14" s="2"/>
      <c r="K14" s="3">
        <f t="shared" si="0"/>
        <v>73.02777777777779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ht="15">
      <c r="A15" s="42"/>
    </row>
    <row r="17" ht="15">
      <c r="A17" s="14"/>
    </row>
    <row r="18" ht="15">
      <c r="A18" s="14"/>
    </row>
  </sheetData>
  <sheetProtection/>
  <autoFilter ref="A1:K2">
    <sortState ref="A2:K18">
      <sortCondition descending="1" sortBy="value" ref="K2:K18"/>
    </sortState>
  </autoFilter>
  <mergeCells count="11">
    <mergeCell ref="A1:A2"/>
    <mergeCell ref="D1:D2"/>
    <mergeCell ref="K1:K2"/>
    <mergeCell ref="L1:L2"/>
    <mergeCell ref="T1:T2"/>
    <mergeCell ref="I1:I2"/>
    <mergeCell ref="M1:S1"/>
    <mergeCell ref="J1:J2"/>
    <mergeCell ref="E1:E2"/>
    <mergeCell ref="F1:F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2020-06-30T13:14:20Z</dcterms:modified>
  <cp:category/>
  <cp:version/>
  <cp:contentType/>
  <cp:contentStatus/>
</cp:coreProperties>
</file>