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<sst xmlns="http://schemas.openxmlformats.org/spreadsheetml/2006/main" count="32" uniqueCount="32">
  <si>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</si>
  <si>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</si>
  <si>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</si>
  <si>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</si>
  <si>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</si>
  <si>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</si>
  <si>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</si>
  <si>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</si>
  <si>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</si>
  <si>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</si>
  <si>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</si>
  <si>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</si>
  <si>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</si>
  <si>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</si>
  <si>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</si>
  <si>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ЛКМЯВ</t>
  </si>
  <si>
    <t>Блискун Олег Ростиславович</t>
  </si>
  <si>
    <t>Боднар Марта Ростиславівна</t>
  </si>
  <si>
    <t>Дранута Олександр Андрійович</t>
  </si>
  <si>
    <t>Задонська Катерина Степанівна</t>
  </si>
  <si>
    <t>Калин Марк Олегович</t>
  </si>
  <si>
    <t>Конвалюк Христина Василівна</t>
  </si>
  <si>
    <t>Кузів Святослав Олегович</t>
  </si>
  <si>
    <t>Михайлів Христина Романівна</t>
  </si>
  <si>
    <t>Петрик Олександр Володимирович</t>
  </si>
  <si>
    <t>Пилипчук Богдана Володимирівна</t>
  </si>
  <si>
    <t>Площинець Віра Іванівна</t>
  </si>
  <si>
    <t>Теремко Надія Григорівна</t>
  </si>
  <si>
    <t>Федорів Леся Тарасівна</t>
  </si>
  <si>
    <t>УМ</t>
  </si>
  <si>
    <t>ЛМ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</si>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</sst>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12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0" fillId="33" borderId="10" xfId="52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3" xfId="52" applyFont="1" applyBorder="1" applyAlignment="1">
      <alignment horizontal="left" textRotation="90" wrapText="1"/>
      <protection/>
    </xf>
    <xf numFmtId="0" fontId="11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50" fillId="35" borderId="14" xfId="0" applyFont="1" applyFill="1" applyBorder="1" applyAlignment="1">
      <alignment vertical="top" wrapText="1"/>
    </xf>
    <xf numFmtId="0" fontId="50" fillId="35" borderId="15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70" zoomScaleNormal="70" zoomScalePageLayoutView="0" workbookViewId="0" topLeftCell="A1">
      <selection activeCell="Y12" sqref="Y12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8" width="6.14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6" t="s">
        <v>0</v>
      </c>
      <c r="B1" s="34" t="s">
        <v>30</v>
      </c>
      <c r="C1" s="19"/>
      <c r="D1" s="34" t="s">
        <v>1</v>
      </c>
      <c r="E1" s="32"/>
      <c r="F1" s="34" t="s">
        <v>31</v>
      </c>
      <c r="G1" s="19"/>
      <c r="H1" s="19"/>
      <c r="I1" s="34" t="s">
        <v>2</v>
      </c>
      <c r="J1" s="30"/>
      <c r="K1" s="38" t="s">
        <v>3</v>
      </c>
      <c r="L1" s="25" t="s">
        <v>4</v>
      </c>
      <c r="M1" s="27" t="s">
        <v>5</v>
      </c>
      <c r="N1" s="28"/>
      <c r="O1" s="28"/>
      <c r="P1" s="28"/>
      <c r="Q1" s="28"/>
      <c r="R1" s="28"/>
      <c r="S1" s="29"/>
      <c r="T1" s="25" t="s">
        <v>6</v>
      </c>
      <c r="U1" s="8"/>
      <c r="V1" s="8"/>
    </row>
    <row r="2" spans="1:20" ht="108.75" customHeight="1" thickBot="1">
      <c r="A2" s="37"/>
      <c r="B2" s="35"/>
      <c r="C2" s="20" t="s">
        <v>29</v>
      </c>
      <c r="D2" s="35"/>
      <c r="E2" s="33"/>
      <c r="F2" s="35"/>
      <c r="G2" s="20" t="s">
        <v>15</v>
      </c>
      <c r="H2" s="20" t="s">
        <v>14</v>
      </c>
      <c r="I2" s="35"/>
      <c r="J2" s="31"/>
      <c r="K2" s="39"/>
      <c r="L2" s="26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26"/>
    </row>
    <row r="3" spans="1:22" ht="19.5" thickBot="1">
      <c r="A3" s="40" t="s">
        <v>16</v>
      </c>
      <c r="B3" s="21">
        <v>98</v>
      </c>
      <c r="C3" s="21">
        <v>92</v>
      </c>
      <c r="D3" s="18">
        <v>96</v>
      </c>
      <c r="E3" s="13"/>
      <c r="F3" s="21">
        <v>97</v>
      </c>
      <c r="G3" s="21">
        <v>97</v>
      </c>
      <c r="H3" s="14">
        <v>97</v>
      </c>
      <c r="I3" s="21">
        <v>97</v>
      </c>
      <c r="J3" s="2"/>
      <c r="K3" s="3">
        <f aca="true" t="shared" si="0" ref="K3:K15">(2*AVERAGE(B3:D3)+AVERAGE(F3:I3))/3</f>
        <v>95.88888888888887</v>
      </c>
      <c r="L3" s="3" t="str">
        <f aca="true" t="shared" si="1" ref="L3:L15">IF(AND(MIN(B3:D3)&gt;89,MIN(F3:I3)&gt;89),"Так"," ")</f>
        <v>Так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customHeight="1" thickBot="1">
      <c r="A4" s="41" t="s">
        <v>17</v>
      </c>
      <c r="B4" s="22">
        <v>90</v>
      </c>
      <c r="C4" s="22">
        <v>90</v>
      </c>
      <c r="D4" s="14">
        <v>90</v>
      </c>
      <c r="E4" s="15"/>
      <c r="F4" s="22">
        <v>92</v>
      </c>
      <c r="G4" s="22">
        <v>92</v>
      </c>
      <c r="H4" s="14">
        <v>93</v>
      </c>
      <c r="I4" s="23">
        <v>90</v>
      </c>
      <c r="J4" s="2"/>
      <c r="K4" s="3">
        <f t="shared" si="0"/>
        <v>90.58333333333333</v>
      </c>
      <c r="L4" s="3" t="str">
        <f t="shared" si="1"/>
        <v>Так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32.25" thickBot="1">
      <c r="A5" s="41" t="s">
        <v>18</v>
      </c>
      <c r="B5" s="22">
        <v>84</v>
      </c>
      <c r="C5" s="22">
        <v>92</v>
      </c>
      <c r="D5" s="16">
        <v>92</v>
      </c>
      <c r="E5" s="15"/>
      <c r="F5" s="22">
        <v>97</v>
      </c>
      <c r="G5" s="22">
        <v>90</v>
      </c>
      <c r="H5" s="14">
        <v>96</v>
      </c>
      <c r="I5" s="23">
        <v>90</v>
      </c>
      <c r="J5" s="2"/>
      <c r="K5" s="3">
        <f t="shared" si="0"/>
        <v>90.63888888888887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32.25" thickBot="1">
      <c r="A6" s="41" t="s">
        <v>19</v>
      </c>
      <c r="B6" s="22">
        <v>90</v>
      </c>
      <c r="C6" s="22">
        <v>92</v>
      </c>
      <c r="D6" s="14">
        <v>94</v>
      </c>
      <c r="E6" s="15"/>
      <c r="F6" s="22">
        <v>93</v>
      </c>
      <c r="G6" s="22">
        <v>97</v>
      </c>
      <c r="H6" s="14">
        <v>97</v>
      </c>
      <c r="I6" s="23">
        <v>90</v>
      </c>
      <c r="J6" s="2"/>
      <c r="K6" s="3">
        <f t="shared" si="0"/>
        <v>92.75</v>
      </c>
      <c r="L6" s="3" t="str">
        <f t="shared" si="1"/>
        <v>Так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41" t="s">
        <v>20</v>
      </c>
      <c r="B7" s="22">
        <v>90</v>
      </c>
      <c r="C7" s="22">
        <v>93</v>
      </c>
      <c r="D7" s="16">
        <v>94</v>
      </c>
      <c r="E7" s="15"/>
      <c r="F7" s="22">
        <v>86</v>
      </c>
      <c r="G7" s="22">
        <v>97</v>
      </c>
      <c r="H7" s="14">
        <v>96</v>
      </c>
      <c r="I7" s="23">
        <v>94</v>
      </c>
      <c r="J7" s="2"/>
      <c r="K7" s="3">
        <f t="shared" si="0"/>
        <v>92.63888888888887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32.25" thickBot="1">
      <c r="A8" s="41" t="s">
        <v>21</v>
      </c>
      <c r="B8" s="22">
        <v>95</v>
      </c>
      <c r="C8" s="22">
        <v>93</v>
      </c>
      <c r="D8" s="16">
        <v>82</v>
      </c>
      <c r="E8" s="15"/>
      <c r="F8" s="22">
        <v>98</v>
      </c>
      <c r="G8" s="22">
        <v>90</v>
      </c>
      <c r="H8" s="14">
        <v>86</v>
      </c>
      <c r="I8" s="23">
        <v>90</v>
      </c>
      <c r="J8" s="2"/>
      <c r="K8" s="3">
        <f t="shared" si="0"/>
        <v>90.33333333333333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1" t="s">
        <v>22</v>
      </c>
      <c r="B9" s="22">
        <v>66</v>
      </c>
      <c r="C9" s="22">
        <v>70</v>
      </c>
      <c r="D9" s="17">
        <v>55</v>
      </c>
      <c r="E9" s="15"/>
      <c r="F9" s="22">
        <v>53</v>
      </c>
      <c r="G9" s="22">
        <v>75</v>
      </c>
      <c r="H9" s="14">
        <v>57</v>
      </c>
      <c r="I9" s="24">
        <v>90</v>
      </c>
      <c r="J9" s="2"/>
      <c r="K9" s="3">
        <f t="shared" si="0"/>
        <v>65.3611111111111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41" t="s">
        <v>23</v>
      </c>
      <c r="B10" s="22">
        <v>80</v>
      </c>
      <c r="C10" s="22">
        <v>90</v>
      </c>
      <c r="D10" s="16">
        <v>92</v>
      </c>
      <c r="E10" s="15"/>
      <c r="F10" s="22">
        <v>90</v>
      </c>
      <c r="G10" s="22">
        <v>92</v>
      </c>
      <c r="H10" s="14">
        <v>97</v>
      </c>
      <c r="I10" s="24">
        <v>92</v>
      </c>
      <c r="J10" s="2"/>
      <c r="K10" s="3">
        <f t="shared" si="0"/>
        <v>89.13888888888887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32.25" thickBot="1">
      <c r="A11" s="41" t="s">
        <v>24</v>
      </c>
      <c r="B11" s="22">
        <v>74</v>
      </c>
      <c r="C11" s="22">
        <v>70</v>
      </c>
      <c r="D11" s="14">
        <v>60</v>
      </c>
      <c r="E11" s="15"/>
      <c r="F11" s="22">
        <v>88</v>
      </c>
      <c r="G11" s="22">
        <v>60</v>
      </c>
      <c r="H11" s="14">
        <v>73</v>
      </c>
      <c r="I11" s="24">
        <v>60</v>
      </c>
      <c r="J11" s="2"/>
      <c r="K11" s="3">
        <f t="shared" si="0"/>
        <v>68.75</v>
      </c>
      <c r="L11" s="3" t="str">
        <f t="shared" si="1"/>
        <v> </v>
      </c>
      <c r="M11" s="4"/>
      <c r="N11" s="4"/>
      <c r="O11" s="11"/>
      <c r="P11" s="11"/>
      <c r="Q11" s="11"/>
      <c r="R11" s="11"/>
      <c r="S11" s="4"/>
      <c r="T11" s="4"/>
      <c r="U11" s="1"/>
      <c r="V11" s="1"/>
    </row>
    <row r="12" spans="1:22" ht="32.25" thickBot="1">
      <c r="A12" s="41" t="s">
        <v>25</v>
      </c>
      <c r="B12" s="22">
        <v>84</v>
      </c>
      <c r="C12" s="22">
        <v>86</v>
      </c>
      <c r="D12" s="17">
        <v>85</v>
      </c>
      <c r="E12" s="15"/>
      <c r="F12" s="22">
        <v>80</v>
      </c>
      <c r="G12" s="22">
        <v>82</v>
      </c>
      <c r="H12" s="14">
        <v>84</v>
      </c>
      <c r="I12" s="24">
        <v>83</v>
      </c>
      <c r="J12" s="2"/>
      <c r="K12" s="3">
        <f t="shared" si="0"/>
        <v>84.08333333333333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41" t="s">
        <v>26</v>
      </c>
      <c r="B13" s="22">
        <v>56</v>
      </c>
      <c r="C13" s="22">
        <v>80</v>
      </c>
      <c r="D13" s="16">
        <v>72</v>
      </c>
      <c r="E13" s="15"/>
      <c r="F13" s="22">
        <v>78</v>
      </c>
      <c r="G13" s="22">
        <v>50</v>
      </c>
      <c r="H13" s="14">
        <v>81</v>
      </c>
      <c r="I13" s="24">
        <v>74</v>
      </c>
      <c r="J13" s="2"/>
      <c r="K13" s="3">
        <f t="shared" si="0"/>
        <v>69.80555555555556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1" t="s">
        <v>27</v>
      </c>
      <c r="B14" s="22">
        <v>78</v>
      </c>
      <c r="C14" s="22">
        <v>90</v>
      </c>
      <c r="D14" s="16">
        <v>83</v>
      </c>
      <c r="E14" s="15"/>
      <c r="F14" s="22">
        <v>84</v>
      </c>
      <c r="G14" s="22">
        <v>72</v>
      </c>
      <c r="H14" s="14">
        <v>86</v>
      </c>
      <c r="I14" s="24">
        <v>70</v>
      </c>
      <c r="J14" s="2"/>
      <c r="K14" s="3">
        <f t="shared" si="0"/>
        <v>81.77777777777779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41" t="s">
        <v>28</v>
      </c>
      <c r="B15" s="22">
        <v>76</v>
      </c>
      <c r="C15" s="22">
        <v>83</v>
      </c>
      <c r="D15" s="17">
        <v>74</v>
      </c>
      <c r="E15" s="15"/>
      <c r="F15" s="22">
        <v>80</v>
      </c>
      <c r="G15" s="22">
        <v>85</v>
      </c>
      <c r="H15" s="14">
        <v>84</v>
      </c>
      <c r="I15" s="24">
        <v>70</v>
      </c>
      <c r="J15" s="2"/>
      <c r="K15" s="3">
        <f t="shared" si="0"/>
        <v>78.36111111111111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</sheetData>
  <sheetProtection/>
  <autoFilter ref="A1:K2"/>
  <mergeCells count="11"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2020-06-30T13:07:10Z</dcterms:modified>
  <cp:category/>
  <cp:version/>
  <cp:contentType/>
  <cp:contentStatus/>
</cp:coreProperties>
</file>