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</definedName>
  </definedNames>
  <calcPr fullCalcOnLoad="1"/>
</workbook>
</file>

<file path=xl/sharedStrings.xml><?xml version="1.0" encoding="utf-8"?>
<sst xmlns="http://schemas.openxmlformats.org/spreadsheetml/2006/main" count="30" uniqueCount="30">
  <si>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</si>
  <si>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</si>
  <si>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</si>
  <si>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</si>
  <si>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</si>
  <si>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</si>
  <si>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</si>
  <si>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</si>
  <si>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</si>
  <si>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</si>
  <si>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</si>
  <si>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</si>
  <si>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</si>
  <si>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</si>
  <si>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</si>
  <si>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ПФ</t>
  </si>
  <si>
    <t>Заїка Наталія Сергіївна</t>
  </si>
  <si>
    <t>Зенюк Андрій Олегович</t>
  </si>
  <si>
    <t>Кобрин Анастасія Андріївна</t>
  </si>
  <si>
    <t>Когутяк Марія Ігорівна</t>
  </si>
  <si>
    <t>Пікуляк Анастасія Володимирівна</t>
  </si>
  <si>
    <t>Сигінь Мар’яна Вікторівна</t>
  </si>
  <si>
    <t>Скалей Людмила Ярославівна</t>
  </si>
  <si>
    <t>Сливоцька Оксана Іванівна</t>
  </si>
  <si>
    <t>Шевчук Валентина Тарасівна</t>
  </si>
  <si>
    <t>Яремчук Марія Василівна</t>
  </si>
  <si>
    <t>УМ</t>
  </si>
  <si>
    <t>ЛМ</t>
  </si>
  <si>
    <t>ВДГФ</t>
  </si>
  <si>
    <t>Психологія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</si>
</sst>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sz val="9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Arial"/>
      <family val="2"/>
    </font>
    <font>
      <sz val="9"/>
      <color rgb="FFFF0000"/>
      <name val="Times New Roman"/>
      <family val="1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3" fillId="35" borderId="10" xfId="52" applyFont="1" applyFill="1" applyBorder="1" applyAlignment="1">
      <alignment horizontal="center"/>
      <protection/>
    </xf>
    <xf numFmtId="0" fontId="9" fillId="35" borderId="10" xfId="52" applyFont="1" applyFill="1" applyBorder="1" applyAlignment="1">
      <alignment horizontal="center"/>
      <protection/>
    </xf>
    <xf numFmtId="0" fontId="9" fillId="0" borderId="10" xfId="52" applyFont="1" applyFill="1" applyBorder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0" fontId="0" fillId="35" borderId="0" xfId="0" applyFill="1" applyAlignment="1">
      <alignment/>
    </xf>
    <xf numFmtId="0" fontId="56" fillId="36" borderId="13" xfId="0" applyFont="1" applyFill="1" applyBorder="1" applyAlignment="1">
      <alignment vertical="top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4" xfId="52" applyFont="1" applyFill="1" applyBorder="1" applyAlignment="1">
      <alignment horizontal="left" textRotation="90"/>
      <protection/>
    </xf>
    <xf numFmtId="0" fontId="57" fillId="0" borderId="13" xfId="0" applyFont="1" applyBorder="1" applyAlignment="1">
      <alignment horizontal="right" wrapText="1"/>
    </xf>
    <xf numFmtId="0" fontId="58" fillId="0" borderId="13" xfId="0" applyFont="1" applyBorder="1" applyAlignment="1">
      <alignment horizontal="center" wrapText="1"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4" xfId="52" applyFont="1" applyBorder="1" applyAlignment="1">
      <alignment horizontal="left" textRotation="90" wrapText="1"/>
      <protection/>
    </xf>
    <xf numFmtId="0" fontId="10" fillId="0" borderId="15" xfId="52" applyFont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3" fillId="37" borderId="12" xfId="52" applyFont="1" applyFill="1" applyBorder="1" applyAlignment="1">
      <alignment horizontal="center" vertical="center" textRotation="90"/>
      <protection/>
    </xf>
    <xf numFmtId="0" fontId="3" fillId="37" borderId="14" xfId="52" applyFont="1" applyFill="1" applyBorder="1" applyAlignment="1">
      <alignment horizontal="center" vertical="center" textRotation="90"/>
      <protection/>
    </xf>
    <xf numFmtId="0" fontId="4" fillId="37" borderId="12" xfId="52" applyFont="1" applyFill="1" applyBorder="1" applyAlignment="1">
      <alignment horizontal="left" textRotation="90"/>
      <protection/>
    </xf>
    <xf numFmtId="0" fontId="4" fillId="37" borderId="14" xfId="52" applyFont="1" applyFill="1" applyBorder="1" applyAlignment="1">
      <alignment horizontal="left" textRotation="90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4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4" xfId="52" applyFont="1" applyBorder="1" applyAlignment="1">
      <alignment horizontal="center" vertical="center" textRotation="90" wrapText="1"/>
      <protection/>
    </xf>
    <xf numFmtId="0" fontId="59" fillId="36" borderId="13" xfId="0" applyFont="1" applyFill="1" applyBorder="1" applyAlignment="1">
      <alignment vertical="top" wrapText="1"/>
    </xf>
    <xf numFmtId="0" fontId="60" fillId="0" borderId="10" xfId="52" applyFont="1" applyBorder="1" applyAlignment="1">
      <alignment horizontal="center"/>
      <protection/>
    </xf>
    <xf numFmtId="0" fontId="61" fillId="0" borderId="13" xfId="0" applyFont="1" applyBorder="1" applyAlignment="1">
      <alignment horizontal="right" wrapText="1"/>
    </xf>
    <xf numFmtId="0" fontId="62" fillId="33" borderId="10" xfId="52" applyFont="1" applyFill="1" applyBorder="1" applyAlignment="1">
      <alignment horizontal="center"/>
      <protection/>
    </xf>
    <xf numFmtId="0" fontId="63" fillId="0" borderId="13" xfId="0" applyFont="1" applyBorder="1" applyAlignment="1">
      <alignment horizontal="center" wrapText="1"/>
    </xf>
    <xf numFmtId="0" fontId="60" fillId="35" borderId="10" xfId="52" applyFont="1" applyFill="1" applyBorder="1" applyAlignment="1">
      <alignment horizontal="center"/>
      <protection/>
    </xf>
    <xf numFmtId="0" fontId="61" fillId="33" borderId="10" xfId="52" applyFont="1" applyFill="1" applyBorder="1" applyAlignment="1">
      <alignment horizontal="center"/>
      <protection/>
    </xf>
    <xf numFmtId="2" fontId="64" fillId="34" borderId="10" xfId="52" applyNumberFormat="1" applyFont="1" applyFill="1" applyBorder="1" applyAlignment="1">
      <alignment horizontal="center"/>
      <protection/>
    </xf>
    <xf numFmtId="0" fontId="65" fillId="35" borderId="10" xfId="52" applyFont="1" applyFill="1" applyBorder="1" applyAlignment="1">
      <alignment horizontal="center" wrapText="1"/>
      <protection/>
    </xf>
    <xf numFmtId="0" fontId="60" fillId="0" borderId="10" xfId="0" applyFont="1" applyBorder="1" applyAlignment="1">
      <alignment horizontal="center"/>
    </xf>
    <xf numFmtId="0" fontId="66" fillId="37" borderId="10" xfId="52" applyFont="1" applyFill="1" applyBorder="1" applyAlignment="1">
      <alignment horizontal="center" vertical="center"/>
      <protection/>
    </xf>
    <xf numFmtId="0" fontId="67" fillId="0" borderId="10" xfId="0" applyFont="1" applyBorder="1" applyAlignment="1">
      <alignment horizontal="center"/>
    </xf>
    <xf numFmtId="0" fontId="60" fillId="0" borderId="10" xfId="52" applyFont="1" applyFill="1" applyBorder="1" applyAlignment="1">
      <alignment horizontal="center"/>
      <protection/>
    </xf>
    <xf numFmtId="0" fontId="63" fillId="35" borderId="10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="85" zoomScaleNormal="85" zoomScalePageLayoutView="0" workbookViewId="0" topLeftCell="A1">
      <selection activeCell="H15" sqref="H15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9" width="6.140625" style="0" customWidth="1"/>
    <col min="10" max="10" width="5.57421875" style="0" customWidth="1"/>
    <col min="11" max="11" width="4.28125" style="0" customWidth="1"/>
    <col min="13" max="13" width="5.421875" style="0" customWidth="1"/>
    <col min="14" max="14" width="4.57421875" style="0" customWidth="1"/>
    <col min="15" max="15" width="4.7109375" style="0" customWidth="1"/>
    <col min="16" max="19" width="4.00390625" style="0" customWidth="1"/>
    <col min="20" max="20" width="6.00390625" style="0" customWidth="1"/>
    <col min="21" max="22" width="4.28125" style="0" customWidth="1"/>
    <col min="23" max="23" width="3.7109375" style="0" customWidth="1"/>
    <col min="24" max="24" width="5.57421875" style="0" customWidth="1"/>
  </cols>
  <sheetData>
    <row r="1" spans="1:23" ht="20.25" customHeight="1">
      <c r="A1" s="33" t="s">
        <v>0</v>
      </c>
      <c r="B1" s="31" t="s">
        <v>27</v>
      </c>
      <c r="C1" s="18"/>
      <c r="D1" s="31" t="s">
        <v>1</v>
      </c>
      <c r="E1" s="29"/>
      <c r="F1" s="31" t="s">
        <v>29</v>
      </c>
      <c r="G1" s="11"/>
      <c r="H1" s="11"/>
      <c r="I1" s="11"/>
      <c r="J1" s="31" t="s">
        <v>2</v>
      </c>
      <c r="K1" s="27"/>
      <c r="L1" s="35" t="s">
        <v>4</v>
      </c>
      <c r="M1" s="22" t="s">
        <v>5</v>
      </c>
      <c r="N1" s="24" t="s">
        <v>6</v>
      </c>
      <c r="O1" s="25"/>
      <c r="P1" s="25"/>
      <c r="Q1" s="25"/>
      <c r="R1" s="25"/>
      <c r="S1" s="25"/>
      <c r="T1" s="26"/>
      <c r="U1" s="22" t="s">
        <v>7</v>
      </c>
      <c r="V1" s="8"/>
      <c r="W1" s="8"/>
    </row>
    <row r="2" spans="1:21" ht="108.75" customHeight="1">
      <c r="A2" s="34"/>
      <c r="B2" s="32"/>
      <c r="C2" s="19" t="s">
        <v>26</v>
      </c>
      <c r="D2" s="32"/>
      <c r="E2" s="30"/>
      <c r="F2" s="32"/>
      <c r="G2" s="19" t="s">
        <v>28</v>
      </c>
      <c r="H2" s="19" t="s">
        <v>3</v>
      </c>
      <c r="I2" s="19" t="s">
        <v>15</v>
      </c>
      <c r="J2" s="32"/>
      <c r="K2" s="28"/>
      <c r="L2" s="36"/>
      <c r="M2" s="23"/>
      <c r="N2" s="9" t="s">
        <v>8</v>
      </c>
      <c r="O2" s="9" t="s">
        <v>9</v>
      </c>
      <c r="P2" s="9" t="s">
        <v>10</v>
      </c>
      <c r="Q2" s="10" t="s">
        <v>12</v>
      </c>
      <c r="R2" s="10" t="s">
        <v>13</v>
      </c>
      <c r="S2" s="10" t="s">
        <v>14</v>
      </c>
      <c r="T2" s="9" t="s">
        <v>11</v>
      </c>
      <c r="U2" s="23"/>
    </row>
    <row r="3" spans="1:23" ht="19.5" thickBot="1">
      <c r="A3" s="37" t="s">
        <v>21</v>
      </c>
      <c r="B3" s="38">
        <v>95</v>
      </c>
      <c r="C3" s="39">
        <v>94</v>
      </c>
      <c r="D3" s="38">
        <v>92</v>
      </c>
      <c r="E3" s="40"/>
      <c r="F3" s="39">
        <v>98</v>
      </c>
      <c r="G3" s="39">
        <v>92</v>
      </c>
      <c r="H3" s="41">
        <v>99</v>
      </c>
      <c r="I3" s="42">
        <v>96</v>
      </c>
      <c r="J3" s="42">
        <v>93</v>
      </c>
      <c r="K3" s="43"/>
      <c r="L3" s="44">
        <f>(2*AVERAGE(B3:D3)+AVERAGE(F3:J3))/3</f>
        <v>94.31111111111112</v>
      </c>
      <c r="M3" s="44" t="str">
        <f aca="true" t="shared" si="0" ref="M3:M12">IF(AND(MIN(B3:D3)&gt;89,MIN(F3:J3)&gt;89),"Так"," ")</f>
        <v>Так</v>
      </c>
      <c r="N3" s="45"/>
      <c r="O3" s="45"/>
      <c r="P3" s="45"/>
      <c r="Q3" s="45"/>
      <c r="R3" s="45"/>
      <c r="S3" s="45"/>
      <c r="T3" s="4"/>
      <c r="U3" s="4"/>
      <c r="V3" s="1"/>
      <c r="W3" s="1"/>
    </row>
    <row r="4" spans="1:23" ht="19.5" thickBot="1">
      <c r="A4" s="37" t="s">
        <v>25</v>
      </c>
      <c r="B4" s="46">
        <v>91</v>
      </c>
      <c r="C4" s="39">
        <v>91</v>
      </c>
      <c r="D4" s="46">
        <v>90</v>
      </c>
      <c r="E4" s="47"/>
      <c r="F4" s="39">
        <v>98</v>
      </c>
      <c r="G4" s="39">
        <v>90</v>
      </c>
      <c r="H4" s="41">
        <v>99</v>
      </c>
      <c r="I4" s="42">
        <v>93</v>
      </c>
      <c r="J4" s="48">
        <v>90</v>
      </c>
      <c r="K4" s="43"/>
      <c r="L4" s="44">
        <f>(2*AVERAGE(B4:D4)+AVERAGE(F4:J4))/3</f>
        <v>91.77777777777779</v>
      </c>
      <c r="M4" s="44" t="str">
        <f t="shared" si="0"/>
        <v>Так</v>
      </c>
      <c r="N4" s="45"/>
      <c r="O4" s="45"/>
      <c r="P4" s="45"/>
      <c r="Q4" s="45"/>
      <c r="R4" s="45"/>
      <c r="S4" s="45"/>
      <c r="T4" s="4"/>
      <c r="U4" s="4"/>
      <c r="V4" s="1"/>
      <c r="W4" s="1"/>
    </row>
    <row r="5" spans="1:23" ht="19.5" thickBot="1">
      <c r="A5" s="37" t="s">
        <v>16</v>
      </c>
      <c r="B5" s="49">
        <v>83</v>
      </c>
      <c r="C5" s="39">
        <v>92</v>
      </c>
      <c r="D5" s="49">
        <v>95</v>
      </c>
      <c r="E5" s="40"/>
      <c r="F5" s="39">
        <v>98</v>
      </c>
      <c r="G5" s="39">
        <v>90</v>
      </c>
      <c r="H5" s="41">
        <v>99</v>
      </c>
      <c r="I5" s="42">
        <v>95</v>
      </c>
      <c r="J5" s="50">
        <v>92</v>
      </c>
      <c r="K5" s="43"/>
      <c r="L5" s="44">
        <f>(2*AVERAGE(B5:D5)+AVERAGE(F5:J5))/3</f>
        <v>91.60000000000001</v>
      </c>
      <c r="M5" s="44" t="str">
        <f t="shared" si="0"/>
        <v> </v>
      </c>
      <c r="N5" s="45"/>
      <c r="O5" s="45"/>
      <c r="P5" s="45"/>
      <c r="Q5" s="45"/>
      <c r="R5" s="45"/>
      <c r="S5" s="45"/>
      <c r="T5" s="4"/>
      <c r="U5" s="4"/>
      <c r="V5" s="1"/>
      <c r="W5" s="1"/>
    </row>
    <row r="6" spans="1:23" ht="32.25" thickBot="1">
      <c r="A6" s="37" t="s">
        <v>20</v>
      </c>
      <c r="B6" s="38">
        <v>90</v>
      </c>
      <c r="C6" s="39">
        <v>85</v>
      </c>
      <c r="D6" s="38">
        <v>98</v>
      </c>
      <c r="E6" s="40"/>
      <c r="F6" s="39">
        <v>90</v>
      </c>
      <c r="G6" s="39">
        <v>82</v>
      </c>
      <c r="H6" s="41">
        <v>98</v>
      </c>
      <c r="I6" s="42">
        <v>95</v>
      </c>
      <c r="J6" s="50">
        <v>98</v>
      </c>
      <c r="K6" s="43"/>
      <c r="L6" s="44">
        <f>(2*AVERAGE(B6:D6)+AVERAGE(F6:J6))/3</f>
        <v>91.53333333333335</v>
      </c>
      <c r="M6" s="44" t="str">
        <f t="shared" si="0"/>
        <v> </v>
      </c>
      <c r="N6" s="45"/>
      <c r="O6" s="45"/>
      <c r="P6" s="45"/>
      <c r="Q6" s="45"/>
      <c r="R6" s="45"/>
      <c r="S6" s="45"/>
      <c r="T6" s="4"/>
      <c r="U6" s="4"/>
      <c r="V6" s="1"/>
      <c r="W6" s="1"/>
    </row>
    <row r="7" spans="1:21" ht="32.25" thickBot="1">
      <c r="A7" s="17" t="s">
        <v>22</v>
      </c>
      <c r="B7" s="15">
        <v>90</v>
      </c>
      <c r="C7" s="20">
        <v>90</v>
      </c>
      <c r="D7" s="15">
        <v>90</v>
      </c>
      <c r="E7" s="6"/>
      <c r="F7" s="20">
        <v>80</v>
      </c>
      <c r="G7" s="20">
        <v>92</v>
      </c>
      <c r="H7" s="21">
        <v>94</v>
      </c>
      <c r="I7" s="13">
        <v>90</v>
      </c>
      <c r="J7" s="13">
        <v>90</v>
      </c>
      <c r="K7" s="2"/>
      <c r="L7" s="3">
        <f>(2*AVERAGE(B7:D7)+AVERAGE(F7:J7))/3</f>
        <v>89.73333333333333</v>
      </c>
      <c r="M7" s="3" t="str">
        <f t="shared" si="0"/>
        <v> </v>
      </c>
      <c r="N7" s="4"/>
      <c r="O7" s="4"/>
      <c r="P7" s="4"/>
      <c r="Q7" s="4"/>
      <c r="R7" s="4"/>
      <c r="S7" s="4"/>
      <c r="T7" s="4"/>
      <c r="U7" s="4"/>
    </row>
    <row r="8" spans="1:21" ht="19.5" thickBot="1">
      <c r="A8" s="17" t="s">
        <v>23</v>
      </c>
      <c r="B8" s="15">
        <v>85</v>
      </c>
      <c r="C8" s="20">
        <v>85</v>
      </c>
      <c r="D8" s="15">
        <v>98</v>
      </c>
      <c r="E8" s="6"/>
      <c r="F8" s="20">
        <v>92</v>
      </c>
      <c r="G8" s="20">
        <v>87</v>
      </c>
      <c r="H8" s="21">
        <v>85</v>
      </c>
      <c r="I8" s="13">
        <v>95</v>
      </c>
      <c r="J8" s="13">
        <v>93</v>
      </c>
      <c r="K8" s="2"/>
      <c r="L8" s="3">
        <f>(2*AVERAGE(B8:D8)+AVERAGE(F8:J8))/3</f>
        <v>89.68888888888888</v>
      </c>
      <c r="M8" s="3" t="str">
        <f t="shared" si="0"/>
        <v> </v>
      </c>
      <c r="N8" s="5"/>
      <c r="O8" s="5"/>
      <c r="P8" s="5"/>
      <c r="Q8" s="5"/>
      <c r="R8" s="5"/>
      <c r="S8" s="5"/>
      <c r="T8" s="5"/>
      <c r="U8" s="5"/>
    </row>
    <row r="9" spans="1:21" ht="19.5" thickBot="1">
      <c r="A9" s="17" t="s">
        <v>19</v>
      </c>
      <c r="B9" s="15">
        <v>80</v>
      </c>
      <c r="C9" s="20">
        <v>85</v>
      </c>
      <c r="D9" s="15">
        <v>90</v>
      </c>
      <c r="E9" s="6"/>
      <c r="F9" s="20">
        <v>90</v>
      </c>
      <c r="G9" s="20">
        <v>81</v>
      </c>
      <c r="H9" s="21">
        <v>91</v>
      </c>
      <c r="I9" s="13">
        <v>95</v>
      </c>
      <c r="J9" s="12">
        <v>90</v>
      </c>
      <c r="K9" s="2"/>
      <c r="L9" s="3">
        <f>(2*AVERAGE(B9:D9)+AVERAGE(F9:J9))/3</f>
        <v>86.46666666666665</v>
      </c>
      <c r="M9" s="3" t="str">
        <f t="shared" si="0"/>
        <v> </v>
      </c>
      <c r="N9" s="5"/>
      <c r="O9" s="5"/>
      <c r="P9" s="5"/>
      <c r="Q9" s="5"/>
      <c r="R9" s="5"/>
      <c r="S9" s="5"/>
      <c r="T9" s="5"/>
      <c r="U9" s="5"/>
    </row>
    <row r="10" spans="1:21" ht="32.25" thickBot="1">
      <c r="A10" s="17" t="s">
        <v>24</v>
      </c>
      <c r="B10" s="14">
        <v>87</v>
      </c>
      <c r="C10" s="20">
        <v>84</v>
      </c>
      <c r="D10" s="14">
        <v>85</v>
      </c>
      <c r="E10" s="6"/>
      <c r="F10" s="20">
        <v>80</v>
      </c>
      <c r="G10" s="20">
        <v>80</v>
      </c>
      <c r="H10" s="21">
        <v>94</v>
      </c>
      <c r="I10" s="13">
        <v>87</v>
      </c>
      <c r="J10" s="12">
        <v>80</v>
      </c>
      <c r="K10" s="2"/>
      <c r="L10" s="3">
        <f>(2*AVERAGE(B10:D10)+AVERAGE(F10:J10))/3</f>
        <v>84.95555555555556</v>
      </c>
      <c r="M10" s="3" t="str">
        <f t="shared" si="0"/>
        <v> </v>
      </c>
      <c r="N10" s="5"/>
      <c r="O10" s="5"/>
      <c r="P10" s="5"/>
      <c r="Q10" s="5"/>
      <c r="R10" s="5"/>
      <c r="S10" s="5"/>
      <c r="T10" s="5"/>
      <c r="U10" s="5"/>
    </row>
    <row r="11" spans="1:21" ht="19.5" thickBot="1">
      <c r="A11" s="17" t="s">
        <v>17</v>
      </c>
      <c r="B11" s="15">
        <v>75</v>
      </c>
      <c r="C11" s="20">
        <v>85</v>
      </c>
      <c r="D11" s="15">
        <v>92</v>
      </c>
      <c r="E11" s="6"/>
      <c r="F11" s="20">
        <v>80</v>
      </c>
      <c r="G11" s="20">
        <v>81</v>
      </c>
      <c r="H11" s="21">
        <v>81</v>
      </c>
      <c r="I11" s="13">
        <v>91</v>
      </c>
      <c r="J11" s="12">
        <v>83</v>
      </c>
      <c r="K11" s="2"/>
      <c r="L11" s="3">
        <f>(2*AVERAGE(B11:D11)+AVERAGE(F11:J11))/3</f>
        <v>83.73333333333333</v>
      </c>
      <c r="M11" s="3" t="str">
        <f t="shared" si="0"/>
        <v> </v>
      </c>
      <c r="N11" s="4"/>
      <c r="O11" s="4"/>
      <c r="P11" s="4"/>
      <c r="Q11" s="4"/>
      <c r="R11" s="4"/>
      <c r="S11" s="4"/>
      <c r="T11" s="4"/>
      <c r="U11" s="4"/>
    </row>
    <row r="12" spans="1:21" ht="19.5" thickBot="1">
      <c r="A12" s="17" t="s">
        <v>18</v>
      </c>
      <c r="B12" s="14">
        <v>74</v>
      </c>
      <c r="C12" s="20">
        <v>85</v>
      </c>
      <c r="D12" s="14">
        <v>85</v>
      </c>
      <c r="E12" s="6"/>
      <c r="F12" s="20">
        <v>85</v>
      </c>
      <c r="G12" s="20">
        <v>75</v>
      </c>
      <c r="H12" s="21">
        <v>79</v>
      </c>
      <c r="I12" s="13">
        <v>90</v>
      </c>
      <c r="J12" s="12">
        <v>80</v>
      </c>
      <c r="K12" s="2"/>
      <c r="L12" s="3">
        <f>(2*AVERAGE(B12:D12)+AVERAGE(F12:J12))/3</f>
        <v>81.48888888888888</v>
      </c>
      <c r="M12" s="3" t="str">
        <f t="shared" si="0"/>
        <v> </v>
      </c>
      <c r="N12" s="7"/>
      <c r="O12" s="7"/>
      <c r="P12" s="7"/>
      <c r="Q12" s="7"/>
      <c r="R12" s="7"/>
      <c r="S12" s="7"/>
      <c r="T12" s="7"/>
      <c r="U12" s="7"/>
    </row>
    <row r="13" ht="15">
      <c r="A13" s="16"/>
    </row>
    <row r="14" ht="15">
      <c r="A14" s="16"/>
    </row>
    <row r="15" ht="15">
      <c r="A15" s="16"/>
    </row>
  </sheetData>
  <sheetProtection/>
  <autoFilter ref="A1:L2">
    <sortState ref="A2:L15">
      <sortCondition descending="1" sortBy="value" ref="L2:L15"/>
    </sortState>
  </autoFilter>
  <mergeCells count="11">
    <mergeCell ref="A1:A2"/>
    <mergeCell ref="B1:B2"/>
    <mergeCell ref="D1:D2"/>
    <mergeCell ref="L1:L2"/>
    <mergeCell ref="M1:M2"/>
    <mergeCell ref="U1:U2"/>
    <mergeCell ref="N1:T1"/>
    <mergeCell ref="K1:K2"/>
    <mergeCell ref="E1:E2"/>
    <mergeCell ref="F1:F2"/>
    <mergeCell ref="J1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2020-06-18T09:57:01Z</dcterms:modified>
  <cp:category/>
  <cp:version/>
  <cp:contentType/>
  <cp:contentStatus/>
</cp:coreProperties>
</file>