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<sst xmlns="http://schemas.openxmlformats.org/spreadsheetml/2006/main" count="44" uniqueCount="44">
  <si>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</si>
  <si>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</si>
  <si>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</si>
  <si>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</si>
  <si>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</si>
  <si>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</si>
  <si>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</si>
  <si>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</si>
  <si>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</si>
  <si>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</si>
  <si>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</si>
  <si>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</si>
  <si>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</si>
  <si>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</si>
  <si>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</si>
  <si>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ТГ</t>
  </si>
  <si>
    <t>МВ ОІМ</t>
  </si>
  <si>
    <t>Курсова робота</t>
  </si>
  <si>
    <t>Бабій Ірина-Марія Юріївна</t>
  </si>
  <si>
    <t>Вдовичин Ірина Олегівна</t>
  </si>
  <si>
    <t>Грабовецький Ігор Ярославович</t>
  </si>
  <si>
    <t>Гречанюк Вікторія Степанівна</t>
  </si>
  <si>
    <t>Демченкова Дарина Анатоліївна</t>
  </si>
  <si>
    <t>Денисюк (Телепчук) Іванна Русланівна</t>
  </si>
  <si>
    <t>Дзурак Надія Іванівна</t>
  </si>
  <si>
    <t>Корнійчук Соломія Юріївна</t>
  </si>
  <si>
    <t>Крашевська Діана Ігорівна</t>
  </si>
  <si>
    <t>Кузишин Олександр Ярославович</t>
  </si>
  <si>
    <t>Лучків Ірина Романівна</t>
  </si>
  <si>
    <t>Малярчук Анна Василівна</t>
  </si>
  <si>
    <t>Місюрак Тарас Ярославович</t>
  </si>
  <si>
    <t>Мішталь Марія Богданівна</t>
  </si>
  <si>
    <t>Мотринець Рената Іванівна</t>
  </si>
  <si>
    <t>Петраш Діана Олександрівна</t>
  </si>
  <si>
    <t>Проць Мар`яна Ігорівна</t>
  </si>
  <si>
    <t>Савчин Анастасія Сергіївна</t>
  </si>
  <si>
    <t>Саковська Анастасія Іванівна</t>
  </si>
  <si>
    <t>Скрицька Марія Ярославівна</t>
  </si>
  <si>
    <t>Фальбійчук Іванна Іванівна</t>
  </si>
  <si>
    <t>Фецяк Анастасія Орестівна</t>
  </si>
  <si>
    <t>Цапар Ірина Віталіївна</t>
  </si>
  <si>
    <t>Чайковська Ірен-Онето Петрівна</t>
  </si>
  <si>
    <t>Шикор (Ткач)Ірина Володимирівна</t>
  </si>
  <si>
    <t>Спецкурс (ОМК)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</si>
</sst>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10" fillId="0" borderId="14" xfId="52" applyFont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8" fillId="35" borderId="17" xfId="0" applyFont="1" applyFill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49" fillId="35" borderId="18" xfId="0" applyFont="1" applyFill="1" applyBorder="1" applyAlignment="1">
      <alignment vertical="top" wrapText="1"/>
    </xf>
    <xf numFmtId="0" fontId="48" fillId="35" borderId="19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40" zoomScaleNormal="40" zoomScalePageLayoutView="0" workbookViewId="0" topLeftCell="A1">
      <selection activeCell="G3" sqref="G3:I27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5.00390625" style="0" customWidth="1"/>
    <col min="6" max="6" width="4.00390625" style="0" customWidth="1"/>
    <col min="7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18" t="s">
        <v>0</v>
      </c>
      <c r="B1" s="12"/>
      <c r="C1" s="12"/>
      <c r="D1" s="20" t="s">
        <v>1</v>
      </c>
      <c r="E1" s="20" t="s">
        <v>15</v>
      </c>
      <c r="F1" s="31"/>
      <c r="G1" s="20" t="s">
        <v>16</v>
      </c>
      <c r="H1" s="12"/>
      <c r="I1" s="20" t="s">
        <v>43</v>
      </c>
      <c r="J1" s="29"/>
      <c r="K1" s="22" t="s">
        <v>3</v>
      </c>
      <c r="L1" s="24" t="s">
        <v>4</v>
      </c>
      <c r="M1" s="26" t="s">
        <v>5</v>
      </c>
      <c r="N1" s="27"/>
      <c r="O1" s="27"/>
      <c r="P1" s="27"/>
      <c r="Q1" s="27"/>
      <c r="R1" s="27"/>
      <c r="S1" s="28"/>
      <c r="T1" s="24" t="s">
        <v>6</v>
      </c>
      <c r="U1" s="9"/>
      <c r="V1" s="9"/>
    </row>
    <row r="2" spans="1:20" ht="120.75" customHeight="1" thickBot="1">
      <c r="A2" s="19"/>
      <c r="B2" s="14" t="s">
        <v>2</v>
      </c>
      <c r="C2" s="14" t="s">
        <v>17</v>
      </c>
      <c r="D2" s="21"/>
      <c r="E2" s="21"/>
      <c r="F2" s="32"/>
      <c r="G2" s="21"/>
      <c r="H2" s="14" t="s">
        <v>14</v>
      </c>
      <c r="I2" s="21"/>
      <c r="J2" s="30"/>
      <c r="K2" s="23"/>
      <c r="L2" s="25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25"/>
    </row>
    <row r="3" spans="1:22" ht="19.5" thickBot="1">
      <c r="A3" s="33" t="s">
        <v>18</v>
      </c>
      <c r="B3" s="16">
        <v>60</v>
      </c>
      <c r="C3" s="16">
        <v>70</v>
      </c>
      <c r="D3" s="16">
        <v>81</v>
      </c>
      <c r="E3" s="16">
        <v>52</v>
      </c>
      <c r="F3" s="15"/>
      <c r="G3" s="16">
        <v>77</v>
      </c>
      <c r="H3" s="16">
        <v>85</v>
      </c>
      <c r="I3" s="16">
        <v>80</v>
      </c>
      <c r="J3" s="2"/>
      <c r="K3" s="3">
        <f aca="true" t="shared" si="0" ref="K3:K27">(2*AVERAGE(B3:E3)+AVERAGE(G3:I3))/3</f>
        <v>70.72222222222223</v>
      </c>
      <c r="L3" s="3" t="str">
        <f aca="true" t="shared" si="1" ref="L3:L27">IF(AND(MIN(B3:E3)&gt;89,MIN(G3:I3)&gt;89),"Так"," ")</f>
        <v> </v>
      </c>
      <c r="M3" s="13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34" t="s">
        <v>19</v>
      </c>
      <c r="B4" s="16"/>
      <c r="C4" s="16">
        <v>90</v>
      </c>
      <c r="D4" s="16">
        <v>65</v>
      </c>
      <c r="E4" s="16">
        <v>50</v>
      </c>
      <c r="F4" s="15"/>
      <c r="G4" s="16">
        <v>58</v>
      </c>
      <c r="H4" s="16">
        <v>54</v>
      </c>
      <c r="I4" s="16">
        <v>73</v>
      </c>
      <c r="J4" s="2"/>
      <c r="K4" s="3">
        <f t="shared" si="0"/>
        <v>66.1111111111111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13"/>
      <c r="U4" s="5"/>
      <c r="V4" s="1"/>
    </row>
    <row r="5" spans="1:22" ht="32.25" thickBot="1">
      <c r="A5" s="34" t="s">
        <v>20</v>
      </c>
      <c r="B5" s="16"/>
      <c r="C5" s="16"/>
      <c r="D5" s="16"/>
      <c r="E5" s="16"/>
      <c r="F5" s="15"/>
      <c r="G5" s="16"/>
      <c r="H5" s="16"/>
      <c r="I5" s="16"/>
      <c r="J5" s="2"/>
      <c r="K5" s="3" t="e">
        <f t="shared" si="0"/>
        <v>#DIV/0!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32.25" thickBot="1">
      <c r="A6" s="34" t="s">
        <v>21</v>
      </c>
      <c r="B6" s="16">
        <v>86</v>
      </c>
      <c r="C6" s="16">
        <v>75</v>
      </c>
      <c r="D6" s="16">
        <v>75</v>
      </c>
      <c r="E6" s="16">
        <v>54</v>
      </c>
      <c r="F6" s="15"/>
      <c r="G6" s="16">
        <v>82</v>
      </c>
      <c r="H6" s="16">
        <v>98</v>
      </c>
      <c r="I6" s="16">
        <v>74</v>
      </c>
      <c r="J6" s="2"/>
      <c r="K6" s="3">
        <f t="shared" si="0"/>
        <v>76.55555555555556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32.25" thickBot="1">
      <c r="A7" s="34" t="s">
        <v>22</v>
      </c>
      <c r="B7" s="16">
        <v>50</v>
      </c>
      <c r="C7" s="16">
        <v>60</v>
      </c>
      <c r="D7" s="16">
        <v>53</v>
      </c>
      <c r="E7" s="16">
        <v>50</v>
      </c>
      <c r="F7" s="15"/>
      <c r="G7" s="16">
        <v>50</v>
      </c>
      <c r="H7" s="16">
        <v>61</v>
      </c>
      <c r="I7" s="16">
        <v>77</v>
      </c>
      <c r="J7" s="2"/>
      <c r="K7" s="3">
        <f t="shared" si="0"/>
        <v>56.388888888888886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13"/>
      <c r="U7" s="1"/>
      <c r="V7" s="1"/>
    </row>
    <row r="8" spans="1:22" ht="32.25" thickBot="1">
      <c r="A8" s="34" t="s">
        <v>23</v>
      </c>
      <c r="B8" s="16">
        <v>73</v>
      </c>
      <c r="C8" s="16">
        <v>70</v>
      </c>
      <c r="D8" s="16">
        <v>70</v>
      </c>
      <c r="E8" s="16">
        <v>50</v>
      </c>
      <c r="F8" s="15"/>
      <c r="G8" s="16">
        <v>64</v>
      </c>
      <c r="H8" s="16">
        <v>95</v>
      </c>
      <c r="I8" s="16">
        <v>74</v>
      </c>
      <c r="J8" s="2"/>
      <c r="K8" s="3">
        <f t="shared" si="0"/>
        <v>69.72222222222223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34" t="s">
        <v>24</v>
      </c>
      <c r="B9" s="16">
        <v>62</v>
      </c>
      <c r="C9" s="16">
        <v>75</v>
      </c>
      <c r="D9" s="16">
        <v>81</v>
      </c>
      <c r="E9" s="16">
        <v>50</v>
      </c>
      <c r="F9" s="15"/>
      <c r="G9" s="16">
        <v>64</v>
      </c>
      <c r="H9" s="16">
        <v>98</v>
      </c>
      <c r="I9" s="16">
        <v>78</v>
      </c>
      <c r="J9" s="2"/>
      <c r="K9" s="3">
        <f t="shared" si="0"/>
        <v>71.33333333333333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34" t="s">
        <v>25</v>
      </c>
      <c r="B10" s="16">
        <v>63</v>
      </c>
      <c r="C10" s="16">
        <v>80</v>
      </c>
      <c r="D10" s="16">
        <v>53</v>
      </c>
      <c r="E10" s="16">
        <v>50</v>
      </c>
      <c r="F10" s="15"/>
      <c r="G10" s="16">
        <v>50</v>
      </c>
      <c r="H10" s="16">
        <v>56</v>
      </c>
      <c r="I10" s="16">
        <v>70</v>
      </c>
      <c r="J10" s="2"/>
      <c r="K10" s="3">
        <f t="shared" si="0"/>
        <v>60.55555555555555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34" t="s">
        <v>26</v>
      </c>
      <c r="B11" s="16">
        <v>52</v>
      </c>
      <c r="C11" s="16">
        <v>75</v>
      </c>
      <c r="D11" s="16">
        <v>54</v>
      </c>
      <c r="E11" s="16">
        <v>55</v>
      </c>
      <c r="F11" s="15"/>
      <c r="G11" s="16">
        <v>52</v>
      </c>
      <c r="H11" s="16">
        <v>55</v>
      </c>
      <c r="I11" s="16">
        <v>73</v>
      </c>
      <c r="J11" s="2"/>
      <c r="K11" s="3">
        <f t="shared" si="0"/>
        <v>59.333333333333336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32.25" thickBot="1">
      <c r="A12" s="34" t="s">
        <v>27</v>
      </c>
      <c r="B12" s="16">
        <v>57</v>
      </c>
      <c r="C12" s="16">
        <v>70</v>
      </c>
      <c r="D12" s="16">
        <v>70</v>
      </c>
      <c r="E12" s="16">
        <v>56</v>
      </c>
      <c r="F12" s="15"/>
      <c r="G12" s="16">
        <v>76</v>
      </c>
      <c r="H12" s="16">
        <v>58</v>
      </c>
      <c r="I12" s="16">
        <v>82</v>
      </c>
      <c r="J12" s="2"/>
      <c r="K12" s="3">
        <f t="shared" si="0"/>
        <v>66.16666666666667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35" t="s">
        <v>28</v>
      </c>
      <c r="B13" s="16">
        <v>90</v>
      </c>
      <c r="C13" s="16">
        <v>95</v>
      </c>
      <c r="D13" s="16">
        <v>90</v>
      </c>
      <c r="E13" s="16">
        <v>74</v>
      </c>
      <c r="F13" s="15"/>
      <c r="G13" s="16">
        <v>92</v>
      </c>
      <c r="H13" s="16">
        <v>95</v>
      </c>
      <c r="I13" s="16">
        <v>94</v>
      </c>
      <c r="J13" s="2"/>
      <c r="K13" s="3">
        <f t="shared" si="0"/>
        <v>89.3888888888889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34" t="s">
        <v>29</v>
      </c>
      <c r="B14" s="16">
        <v>70</v>
      </c>
      <c r="C14" s="16">
        <v>95</v>
      </c>
      <c r="D14" s="16">
        <v>77</v>
      </c>
      <c r="E14" s="16">
        <v>70</v>
      </c>
      <c r="F14" s="15"/>
      <c r="G14" s="16">
        <v>70</v>
      </c>
      <c r="H14" s="16">
        <v>75</v>
      </c>
      <c r="I14" s="16">
        <v>87</v>
      </c>
      <c r="J14" s="2"/>
      <c r="K14" s="3">
        <f t="shared" si="0"/>
        <v>77.77777777777777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34" t="s">
        <v>30</v>
      </c>
      <c r="B15" s="16">
        <v>50</v>
      </c>
      <c r="C15" s="16">
        <v>60</v>
      </c>
      <c r="D15" s="16">
        <v>70</v>
      </c>
      <c r="E15" s="16">
        <v>52</v>
      </c>
      <c r="F15" s="15"/>
      <c r="G15" s="16">
        <v>60</v>
      </c>
      <c r="H15" s="16">
        <v>96</v>
      </c>
      <c r="I15" s="16">
        <v>88</v>
      </c>
      <c r="J15" s="2"/>
      <c r="K15" s="3">
        <f t="shared" si="0"/>
        <v>65.77777777777777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34" t="s">
        <v>31</v>
      </c>
      <c r="B16" s="16">
        <v>71</v>
      </c>
      <c r="C16" s="16">
        <v>90</v>
      </c>
      <c r="D16" s="16">
        <v>81</v>
      </c>
      <c r="E16" s="16">
        <v>50</v>
      </c>
      <c r="F16" s="15"/>
      <c r="G16" s="16">
        <v>70</v>
      </c>
      <c r="H16" s="16">
        <v>98</v>
      </c>
      <c r="I16" s="16">
        <v>82</v>
      </c>
      <c r="J16" s="2"/>
      <c r="K16" s="3">
        <f t="shared" si="0"/>
        <v>76.44444444444444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34" t="s">
        <v>32</v>
      </c>
      <c r="B17" s="16">
        <v>67</v>
      </c>
      <c r="C17" s="16">
        <v>90</v>
      </c>
      <c r="D17" s="16">
        <v>53</v>
      </c>
      <c r="E17" s="16">
        <v>50</v>
      </c>
      <c r="F17" s="15"/>
      <c r="G17" s="16">
        <v>70</v>
      </c>
      <c r="H17" s="16">
        <v>53</v>
      </c>
      <c r="I17" s="16">
        <v>74</v>
      </c>
      <c r="J17" s="2"/>
      <c r="K17" s="3">
        <f t="shared" si="0"/>
        <v>65.22222222222223</v>
      </c>
      <c r="L17" s="3" t="str">
        <f t="shared" si="1"/>
        <v> </v>
      </c>
      <c r="M17" s="13"/>
      <c r="N17" s="4"/>
      <c r="O17" s="4"/>
      <c r="P17" s="4"/>
      <c r="Q17" s="4"/>
      <c r="R17" s="4"/>
      <c r="S17" s="4"/>
      <c r="T17" s="4"/>
    </row>
    <row r="18" spans="1:20" ht="19.5" thickBot="1">
      <c r="A18" s="34" t="s">
        <v>33</v>
      </c>
      <c r="B18" s="16">
        <v>80</v>
      </c>
      <c r="C18" s="16">
        <v>95</v>
      </c>
      <c r="D18" s="16">
        <v>76</v>
      </c>
      <c r="E18" s="16">
        <v>68</v>
      </c>
      <c r="F18" s="15"/>
      <c r="G18" s="16">
        <v>78</v>
      </c>
      <c r="H18" s="16">
        <v>76</v>
      </c>
      <c r="I18" s="16">
        <v>86</v>
      </c>
      <c r="J18" s="2"/>
      <c r="K18" s="3">
        <f t="shared" si="0"/>
        <v>79.83333333333333</v>
      </c>
      <c r="L18" s="3" t="str">
        <f t="shared" si="1"/>
        <v> </v>
      </c>
      <c r="M18" s="4"/>
      <c r="N18" s="4"/>
      <c r="O18" s="4"/>
      <c r="P18" s="13"/>
      <c r="Q18" s="4"/>
      <c r="R18" s="4"/>
      <c r="S18" s="4"/>
      <c r="T18" s="4"/>
    </row>
    <row r="19" spans="1:20" ht="19.5" thickBot="1">
      <c r="A19" s="34" t="s">
        <v>34</v>
      </c>
      <c r="B19" s="16">
        <v>50</v>
      </c>
      <c r="C19" s="16">
        <v>90</v>
      </c>
      <c r="D19" s="16">
        <v>50</v>
      </c>
      <c r="E19" s="16">
        <v>50</v>
      </c>
      <c r="F19" s="15"/>
      <c r="G19" s="16">
        <v>56</v>
      </c>
      <c r="H19" s="16">
        <v>52</v>
      </c>
      <c r="I19" s="16">
        <v>52</v>
      </c>
      <c r="J19" s="2"/>
      <c r="K19" s="3">
        <f t="shared" si="0"/>
        <v>57.77777777777778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34" t="s">
        <v>35</v>
      </c>
      <c r="B20" s="16">
        <v>60</v>
      </c>
      <c r="C20" s="16">
        <v>75</v>
      </c>
      <c r="D20" s="16">
        <v>80</v>
      </c>
      <c r="E20" s="16">
        <v>50</v>
      </c>
      <c r="F20" s="15"/>
      <c r="G20" s="16">
        <v>82</v>
      </c>
      <c r="H20" s="16">
        <v>71</v>
      </c>
      <c r="I20" s="16">
        <v>89</v>
      </c>
      <c r="J20" s="2"/>
      <c r="K20" s="3">
        <f t="shared" si="0"/>
        <v>71.05555555555556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34" t="s">
        <v>36</v>
      </c>
      <c r="B21" s="16"/>
      <c r="C21" s="16">
        <v>60</v>
      </c>
      <c r="D21" s="16">
        <v>50</v>
      </c>
      <c r="E21" s="16">
        <v>50</v>
      </c>
      <c r="F21" s="15"/>
      <c r="G21" s="16">
        <v>50</v>
      </c>
      <c r="H21" s="16">
        <v>50</v>
      </c>
      <c r="I21" s="16">
        <v>52</v>
      </c>
      <c r="J21" s="2"/>
      <c r="K21" s="3">
        <f t="shared" si="0"/>
        <v>52.44444444444445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34" t="s">
        <v>37</v>
      </c>
      <c r="B22" s="16">
        <v>50</v>
      </c>
      <c r="C22" s="16">
        <v>65</v>
      </c>
      <c r="D22" s="16">
        <v>50</v>
      </c>
      <c r="E22" s="16">
        <v>55</v>
      </c>
      <c r="F22" s="15"/>
      <c r="G22" s="16">
        <v>70</v>
      </c>
      <c r="H22" s="16">
        <v>60</v>
      </c>
      <c r="I22" s="16">
        <v>72</v>
      </c>
      <c r="J22" s="2"/>
      <c r="K22" s="3">
        <f t="shared" si="0"/>
        <v>59.11111111111111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32.25" thickBot="1">
      <c r="A23" s="35" t="s">
        <v>42</v>
      </c>
      <c r="B23" s="16">
        <v>64</v>
      </c>
      <c r="C23" s="16">
        <v>98</v>
      </c>
      <c r="D23" s="16">
        <v>90</v>
      </c>
      <c r="E23" s="16">
        <v>74</v>
      </c>
      <c r="F23" s="15"/>
      <c r="G23" s="16">
        <v>90</v>
      </c>
      <c r="H23" s="16">
        <v>98</v>
      </c>
      <c r="I23" s="16">
        <v>90</v>
      </c>
      <c r="J23" s="2"/>
      <c r="K23" s="3">
        <f t="shared" si="0"/>
        <v>85.22222222222223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34" t="s">
        <v>38</v>
      </c>
      <c r="B24" s="16">
        <v>53</v>
      </c>
      <c r="C24" s="16">
        <v>90</v>
      </c>
      <c r="D24" s="16">
        <v>70</v>
      </c>
      <c r="E24" s="16">
        <v>50</v>
      </c>
      <c r="F24" s="15"/>
      <c r="G24" s="16">
        <v>68</v>
      </c>
      <c r="H24" s="16">
        <v>70</v>
      </c>
      <c r="I24" s="16">
        <v>81</v>
      </c>
      <c r="J24" s="2"/>
      <c r="K24" s="3">
        <f t="shared" si="0"/>
        <v>68.16666666666667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36" t="s">
        <v>39</v>
      </c>
      <c r="B25" s="16">
        <v>63</v>
      </c>
      <c r="C25" s="16">
        <v>90</v>
      </c>
      <c r="D25" s="16">
        <v>76</v>
      </c>
      <c r="E25" s="16">
        <v>55</v>
      </c>
      <c r="F25" s="17"/>
      <c r="G25" s="16">
        <v>80</v>
      </c>
      <c r="H25" s="16">
        <v>70</v>
      </c>
      <c r="I25" s="16">
        <v>73</v>
      </c>
      <c r="J25" s="2"/>
      <c r="K25" s="3">
        <f t="shared" si="0"/>
        <v>72.1111111111111</v>
      </c>
      <c r="L25" s="3" t="str">
        <f t="shared" si="1"/>
        <v> </v>
      </c>
      <c r="M25" s="4"/>
      <c r="N25" s="4"/>
      <c r="O25" s="4"/>
      <c r="P25" s="4"/>
      <c r="Q25" s="4"/>
      <c r="R25" s="4"/>
      <c r="S25" s="4"/>
      <c r="T25" s="4"/>
    </row>
    <row r="26" spans="1:20" ht="19.5" thickBot="1">
      <c r="A26" s="34" t="s">
        <v>40</v>
      </c>
      <c r="B26" s="37">
        <v>86</v>
      </c>
      <c r="C26" s="37">
        <v>95</v>
      </c>
      <c r="D26" s="37">
        <v>84</v>
      </c>
      <c r="E26" s="37">
        <v>64</v>
      </c>
      <c r="F26" s="17"/>
      <c r="G26" s="16">
        <v>60</v>
      </c>
      <c r="H26" s="16">
        <v>98</v>
      </c>
      <c r="I26" s="37">
        <v>82</v>
      </c>
      <c r="J26" s="2"/>
      <c r="K26" s="3">
        <f t="shared" si="0"/>
        <v>81.5</v>
      </c>
      <c r="L26" s="3" t="str">
        <f t="shared" si="1"/>
        <v> </v>
      </c>
      <c r="M26" s="8"/>
      <c r="N26" s="8"/>
      <c r="O26" s="8"/>
      <c r="P26" s="8"/>
      <c r="Q26" s="8"/>
      <c r="R26" s="8"/>
      <c r="S26" s="8"/>
      <c r="T26" s="8"/>
    </row>
    <row r="27" spans="1:20" ht="32.25" thickBot="1">
      <c r="A27" s="34" t="s">
        <v>41</v>
      </c>
      <c r="B27" s="37"/>
      <c r="C27" s="37">
        <v>60</v>
      </c>
      <c r="D27" s="37">
        <v>56</v>
      </c>
      <c r="E27" s="37">
        <v>50</v>
      </c>
      <c r="F27" s="17"/>
      <c r="G27" s="16">
        <v>53</v>
      </c>
      <c r="H27" s="16">
        <v>54</v>
      </c>
      <c r="I27" s="16">
        <v>75</v>
      </c>
      <c r="J27" s="2"/>
      <c r="K27" s="3">
        <f t="shared" si="0"/>
        <v>57.111111111111114</v>
      </c>
      <c r="L27" s="3" t="str">
        <f t="shared" si="1"/>
        <v> </v>
      </c>
      <c r="M27" s="8"/>
      <c r="N27" s="8"/>
      <c r="O27" s="8"/>
      <c r="P27" s="8"/>
      <c r="Q27" s="8"/>
      <c r="R27" s="8"/>
      <c r="S27" s="8"/>
      <c r="T27" s="8"/>
    </row>
    <row r="28" spans="1:5" ht="15">
      <c r="A28" s="38"/>
      <c r="B28" s="38"/>
      <c r="C28" s="38"/>
      <c r="D28" s="38"/>
      <c r="E28" s="38"/>
    </row>
    <row r="29" spans="1:5" ht="15">
      <c r="A29" s="38"/>
      <c r="B29" s="38"/>
      <c r="C29" s="38"/>
      <c r="D29" s="38"/>
      <c r="E29" s="38"/>
    </row>
  </sheetData>
  <sheetProtection/>
  <autoFilter ref="A1:K2"/>
  <mergeCells count="11">
    <mergeCell ref="I1:I2"/>
    <mergeCell ref="A1:A2"/>
    <mergeCell ref="E1:E2"/>
    <mergeCell ref="D1:D2"/>
    <mergeCell ref="K1:K2"/>
    <mergeCell ref="L1:L2"/>
    <mergeCell ref="T1:T2"/>
    <mergeCell ref="M1:S1"/>
    <mergeCell ref="J1:J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2020-02-05T07:33:37Z</dcterms:modified>
  <cp:category/>
  <cp:version/>
  <cp:contentType/>
  <cp:contentStatus/>
</cp:coreProperties>
</file>